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NVESTOR RELATIONS\Eurobank Results\2021\2Q\Financial Tables\"/>
    </mc:Choice>
  </mc:AlternateContent>
  <bookViews>
    <workbookView xWindow="0" yWindow="0" windowWidth="28800" windowHeight="12300"/>
  </bookViews>
  <sheets>
    <sheet name="Balance Sheet" sheetId="4" r:id="rId1"/>
    <sheet name="P&amp;L Group" sheetId="1" r:id="rId2"/>
    <sheet name="P&amp;L Greece" sheetId="2" r:id="rId3"/>
    <sheet name="P&amp;L International" sheetId="3" r:id="rId4"/>
  </sheets>
  <definedNames>
    <definedName name="_xlnm.Print_Area" localSheetId="0">'Balance Sheet'!$A$1:$P$19</definedName>
    <definedName name="_xlnm.Print_Area" localSheetId="2">'P&amp;L Greece'!$A$1:$L$35</definedName>
    <definedName name="_xlnm.Print_Area" localSheetId="1">'P&amp;L Group'!$A$1:$L$35</definedName>
    <definedName name="_xlnm.Print_Area" localSheetId="3">'P&amp;L International'!$A$1:$L$35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B13" i="4"/>
  <c r="C4" i="4"/>
  <c r="C11" i="4"/>
</calcChain>
</file>

<file path=xl/sharedStrings.xml><?xml version="1.0" encoding="utf-8"?>
<sst xmlns="http://schemas.openxmlformats.org/spreadsheetml/2006/main" count="175" uniqueCount="74">
  <si>
    <t xml:space="preserve">                                                             Group Income Statement</t>
  </si>
  <si>
    <t>(€m)</t>
  </si>
  <si>
    <t>1Q20</t>
  </si>
  <si>
    <t>Δ (q-o-q)</t>
  </si>
  <si>
    <t>Δ (y-o-y)</t>
  </si>
  <si>
    <t>Net Interest Income</t>
  </si>
  <si>
    <t>- net interest margin (NIM)</t>
  </si>
  <si>
    <t>Fees &amp; Commissions</t>
  </si>
  <si>
    <t>-fees over assets per Q</t>
  </si>
  <si>
    <t>CORE INCOME</t>
  </si>
  <si>
    <t>Trading Income</t>
  </si>
  <si>
    <t>Other Operating Income</t>
  </si>
  <si>
    <t xml:space="preserve">Other Income </t>
  </si>
  <si>
    <t>Operating Income</t>
  </si>
  <si>
    <t>Staff Costs</t>
  </si>
  <si>
    <t>- number of Staff</t>
  </si>
  <si>
    <t>Administrative Expenses</t>
  </si>
  <si>
    <t>Depreciation Expense</t>
  </si>
  <si>
    <t>Operating Expenses</t>
  </si>
  <si>
    <t>- cost to Income Ratio</t>
  </si>
  <si>
    <t>PRE PROVISION INCOME</t>
  </si>
  <si>
    <t>CORE PRE PROVISION INCOME</t>
  </si>
  <si>
    <t>- PPI as % of average assets</t>
  </si>
  <si>
    <t>Loan Impairments</t>
  </si>
  <si>
    <t>- as % of average net loans</t>
  </si>
  <si>
    <t>Npes Formation</t>
  </si>
  <si>
    <t xml:space="preserve">Coverage NPEs % </t>
  </si>
  <si>
    <t>CORE PROFIT before tax</t>
  </si>
  <si>
    <t xml:space="preserve">Other Impairment Losses &amp; Provisions </t>
  </si>
  <si>
    <t>Profit Before Tax before one offs</t>
  </si>
  <si>
    <t xml:space="preserve">Income Tax </t>
  </si>
  <si>
    <t>Effective Tax Rate</t>
  </si>
  <si>
    <t>Profit After Tax</t>
  </si>
  <si>
    <t>Minority Interest</t>
  </si>
  <si>
    <t>NET PROFIT before one offs</t>
  </si>
  <si>
    <t xml:space="preserve">NET PROFIT </t>
  </si>
  <si>
    <t>€ m</t>
  </si>
  <si>
    <t>Group</t>
  </si>
  <si>
    <t>Greece</t>
  </si>
  <si>
    <t>International</t>
  </si>
  <si>
    <t>Gross Loans at amortised cost</t>
  </si>
  <si>
    <t>Senior &amp; Mezzanine notes</t>
  </si>
  <si>
    <t>Consumer</t>
  </si>
  <si>
    <t>Mortgage</t>
  </si>
  <si>
    <t>Corporate</t>
  </si>
  <si>
    <t>Provisions</t>
  </si>
  <si>
    <t>Loans FVTPL</t>
  </si>
  <si>
    <t>Net Loans</t>
  </si>
  <si>
    <t>Total Assets</t>
  </si>
  <si>
    <t xml:space="preserve">Eurosystem Funding </t>
  </si>
  <si>
    <t>ECB</t>
  </si>
  <si>
    <t>ELA</t>
  </si>
  <si>
    <t>Deposits</t>
  </si>
  <si>
    <t>Core</t>
  </si>
  <si>
    <t>Time-Repos-Emtns</t>
  </si>
  <si>
    <t>1H20</t>
  </si>
  <si>
    <t>2Q20</t>
  </si>
  <si>
    <t>Note: 1H20 and 2Q20 figures pro-forma for Cairo senior note recognition.</t>
  </si>
  <si>
    <t>9M20</t>
  </si>
  <si>
    <t>3Q20</t>
  </si>
  <si>
    <t>FY20</t>
  </si>
  <si>
    <t>4Q20</t>
  </si>
  <si>
    <t>1Q21</t>
  </si>
  <si>
    <t xml:space="preserve">                                 Greece Income Statement</t>
  </si>
  <si>
    <t xml:space="preserve"> Trading Income</t>
  </si>
  <si>
    <t>Npes  Formation</t>
  </si>
  <si>
    <t xml:space="preserve">                                         International  Income Statement</t>
  </si>
  <si>
    <t>- NPEs / loans</t>
  </si>
  <si>
    <t>NPEs / loans</t>
  </si>
  <si>
    <t xml:space="preserve">NPEs / loans </t>
  </si>
  <si>
    <t>1H21</t>
  </si>
  <si>
    <t>2Q21</t>
  </si>
  <si>
    <t xml:space="preserve">Administrative Expenses </t>
  </si>
  <si>
    <t>o/w Resolution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</si>
</sst>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_);_(* \(#,##0\);_(* &quot;-&quot;_);_(@_)"/>
    <numFmt numFmtId="165" formatCode="_(* #,##0.00_);_(* \(#,##0.00\);_(* &quot;-&quot;??_);_(@_)"/>
    <numFmt numFmtId="166" formatCode="_(* #,##0.0_);_(* \(#,##0.0\);_(* &quot;-&quot;_);_(@_)"/>
    <numFmt numFmtId="167" formatCode="0.0%"/>
    <numFmt numFmtId="168" formatCode="0.00%;\(0.00%\)"/>
    <numFmt numFmtId="169" formatCode="#,##0;\(#,##0\)"/>
    <numFmt numFmtId="170" formatCode="0.0"/>
    <numFmt numFmtId="171" formatCode="_(* #,##0.00_);_(* \(#,##0.0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i/>
      <sz val="11"/>
      <color rgb="FF0000FF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b/>
      <i/>
      <sz val="11"/>
      <name val="Calibri"/>
      <family val="2"/>
      <charset val="161"/>
      <scheme val="minor"/>
    </font>
    <font>
      <i/>
      <u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Border="0"/>
    <xf numFmtId="0" fontId="6" fillId="0" borderId="0"/>
    <xf numFmtId="0" fontId="2" fillId="0" borderId="0"/>
  </cellStyleXfs>
  <cellXfs count="92">
    <xf numFmtId="0" fontId="0" fillId="0" borderId="0" xfId="0"/>
    <xf numFmtId="0" fontId="3" fillId="2" borderId="0" xfId="0" applyFont="1" applyFill="1" applyBorder="1" applyAlignment="1">
      <alignment horizontal="centerContinuous"/>
    </xf>
    <xf numFmtId="0" fontId="4" fillId="2" borderId="0" xfId="0" applyFont="1" applyFill="1" applyBorder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7" fontId="5" fillId="2" borderId="0" xfId="0" applyNumberFormat="1" applyFont="1" applyFill="1" applyBorder="1" applyAlignment="1">
      <alignment vertical="center"/>
    </xf>
    <xf numFmtId="166" fontId="5" fillId="2" borderId="0" xfId="3" applyNumberFormat="1" applyFont="1" applyFill="1" applyBorder="1" applyAlignment="1">
      <alignment vertical="center"/>
    </xf>
    <xf numFmtId="167" fontId="5" fillId="2" borderId="0" xfId="2" applyNumberFormat="1" applyFont="1" applyFill="1" applyBorder="1" applyAlignment="1">
      <alignment vertical="center"/>
    </xf>
    <xf numFmtId="37" fontId="7" fillId="2" borderId="0" xfId="0" quotePrefix="1" applyNumberFormat="1" applyFont="1" applyFill="1" applyBorder="1" applyAlignment="1">
      <alignment vertical="center"/>
    </xf>
    <xf numFmtId="168" fontId="8" fillId="2" borderId="0" xfId="2" applyNumberFormat="1" applyFont="1" applyFill="1" applyBorder="1" applyAlignment="1">
      <alignment vertical="center"/>
    </xf>
    <xf numFmtId="169" fontId="8" fillId="2" borderId="0" xfId="2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horizontal="right" vertical="center"/>
    </xf>
    <xf numFmtId="37" fontId="4" fillId="2" borderId="0" xfId="0" applyNumberFormat="1" applyFont="1" applyFill="1" applyBorder="1" applyAlignment="1">
      <alignment vertical="center"/>
    </xf>
    <xf numFmtId="166" fontId="4" fillId="2" borderId="0" xfId="3" applyNumberFormat="1" applyFont="1" applyFill="1" applyBorder="1" applyAlignment="1">
      <alignment vertical="center"/>
    </xf>
    <xf numFmtId="167" fontId="4" fillId="2" borderId="0" xfId="2" applyNumberFormat="1" applyFont="1" applyFill="1" applyBorder="1" applyAlignment="1">
      <alignment vertical="center"/>
    </xf>
    <xf numFmtId="37" fontId="9" fillId="2" borderId="0" xfId="0" applyNumberFormat="1" applyFont="1" applyFill="1" applyBorder="1" applyAlignment="1">
      <alignment vertical="center"/>
    </xf>
    <xf numFmtId="170" fontId="5" fillId="2" borderId="0" xfId="3" applyNumberFormat="1" applyFont="1" applyFill="1" applyBorder="1" applyAlignment="1">
      <alignment vertical="center"/>
    </xf>
    <xf numFmtId="37" fontId="9" fillId="2" borderId="2" xfId="0" applyNumberFormat="1" applyFont="1" applyFill="1" applyBorder="1" applyAlignment="1">
      <alignment vertical="center"/>
    </xf>
    <xf numFmtId="166" fontId="5" fillId="2" borderId="3" xfId="3" applyNumberFormat="1" applyFont="1" applyFill="1" applyBorder="1" applyAlignment="1">
      <alignment vertical="center"/>
    </xf>
    <xf numFmtId="167" fontId="5" fillId="2" borderId="3" xfId="2" applyNumberFormat="1" applyFont="1" applyFill="1" applyBorder="1" applyAlignment="1">
      <alignment vertical="center"/>
    </xf>
    <xf numFmtId="169" fontId="8" fillId="2" borderId="0" xfId="1" applyNumberFormat="1" applyFont="1" applyFill="1" applyBorder="1" applyAlignment="1">
      <alignment horizontal="right" vertical="center"/>
    </xf>
    <xf numFmtId="164" fontId="4" fillId="2" borderId="0" xfId="3" applyNumberFormat="1" applyFont="1" applyFill="1" applyBorder="1" applyAlignment="1">
      <alignment vertical="center"/>
    </xf>
    <xf numFmtId="10" fontId="8" fillId="2" borderId="0" xfId="2" applyNumberFormat="1" applyFont="1" applyFill="1" applyBorder="1" applyAlignment="1">
      <alignment vertical="center"/>
    </xf>
    <xf numFmtId="167" fontId="5" fillId="2" borderId="0" xfId="3" applyNumberFormat="1" applyFont="1" applyFill="1" applyBorder="1" applyAlignment="1">
      <alignment vertical="center"/>
    </xf>
    <xf numFmtId="37" fontId="9" fillId="2" borderId="4" xfId="0" applyNumberFormat="1" applyFont="1" applyFill="1" applyBorder="1" applyAlignment="1">
      <alignment vertical="center"/>
    </xf>
    <xf numFmtId="166" fontId="5" fillId="2" borderId="5" xfId="3" applyNumberFormat="1" applyFont="1" applyFill="1" applyBorder="1" applyAlignment="1">
      <alignment vertical="center"/>
    </xf>
    <xf numFmtId="167" fontId="5" fillId="2" borderId="5" xfId="2" applyNumberFormat="1" applyFont="1" applyFill="1" applyBorder="1" applyAlignment="1">
      <alignment vertical="center"/>
    </xf>
    <xf numFmtId="2" fontId="8" fillId="2" borderId="0" xfId="2" applyNumberFormat="1" applyFont="1" applyFill="1" applyBorder="1" applyAlignment="1">
      <alignment vertical="center"/>
    </xf>
    <xf numFmtId="164" fontId="8" fillId="2" borderId="0" xfId="3" applyNumberFormat="1" applyFont="1" applyFill="1" applyBorder="1" applyAlignment="1">
      <alignment vertical="center"/>
    </xf>
    <xf numFmtId="37" fontId="7" fillId="2" borderId="0" xfId="0" applyNumberFormat="1" applyFont="1" applyFill="1" applyBorder="1" applyAlignment="1">
      <alignment vertical="center"/>
    </xf>
    <xf numFmtId="171" fontId="8" fillId="2" borderId="0" xfId="3" applyNumberFormat="1" applyFont="1" applyFill="1" applyBorder="1" applyAlignment="1">
      <alignment vertical="center"/>
    </xf>
    <xf numFmtId="167" fontId="8" fillId="2" borderId="0" xfId="3" applyNumberFormat="1" applyFont="1" applyFill="1" applyBorder="1" applyAlignment="1">
      <alignment vertical="center"/>
    </xf>
    <xf numFmtId="0" fontId="0" fillId="2" borderId="0" xfId="0" applyFill="1"/>
    <xf numFmtId="37" fontId="5" fillId="2" borderId="0" xfId="4" applyNumberFormat="1" applyFont="1" applyFill="1" applyBorder="1" applyAlignment="1">
      <alignment vertical="center"/>
    </xf>
    <xf numFmtId="37" fontId="7" fillId="2" borderId="0" xfId="4" quotePrefix="1" applyNumberFormat="1" applyFont="1" applyFill="1" applyBorder="1" applyAlignment="1">
      <alignment vertical="center"/>
    </xf>
    <xf numFmtId="37" fontId="4" fillId="2" borderId="0" xfId="4" applyNumberFormat="1" applyFont="1" applyFill="1" applyBorder="1" applyAlignment="1">
      <alignment vertical="center"/>
    </xf>
    <xf numFmtId="37" fontId="9" fillId="2" borderId="0" xfId="4" applyNumberFormat="1" applyFont="1" applyFill="1" applyBorder="1" applyAlignment="1">
      <alignment vertical="center"/>
    </xf>
    <xf numFmtId="164" fontId="4" fillId="2" borderId="0" xfId="4" applyNumberFormat="1" applyFont="1" applyFill="1" applyBorder="1" applyAlignment="1">
      <alignment horizontal="right" vertical="center"/>
    </xf>
    <xf numFmtId="37" fontId="7" fillId="2" borderId="0" xfId="4" applyNumberFormat="1" applyFont="1" applyFill="1" applyBorder="1" applyAlignment="1">
      <alignment vertical="center"/>
    </xf>
    <xf numFmtId="0" fontId="11" fillId="2" borderId="0" xfId="5" applyFont="1" applyFill="1"/>
    <xf numFmtId="0" fontId="12" fillId="2" borderId="0" xfId="5" applyFont="1" applyFill="1"/>
    <xf numFmtId="0" fontId="12" fillId="2" borderId="9" xfId="5" applyFont="1" applyFill="1" applyBorder="1" applyAlignment="1">
      <alignment horizontal="center"/>
    </xf>
    <xf numFmtId="0" fontId="12" fillId="2" borderId="0" xfId="5" applyFont="1" applyFill="1" applyBorder="1" applyAlignment="1">
      <alignment horizontal="center"/>
    </xf>
    <xf numFmtId="0" fontId="12" fillId="2" borderId="10" xfId="5" applyFont="1" applyFill="1" applyBorder="1" applyAlignment="1">
      <alignment horizontal="center"/>
    </xf>
    <xf numFmtId="3" fontId="12" fillId="2" borderId="9" xfId="5" applyNumberFormat="1" applyFont="1" applyFill="1" applyBorder="1"/>
    <xf numFmtId="3" fontId="12" fillId="2" borderId="0" xfId="5" applyNumberFormat="1" applyFont="1" applyFill="1" applyBorder="1"/>
    <xf numFmtId="3" fontId="12" fillId="2" borderId="10" xfId="5" applyNumberFormat="1" applyFont="1" applyFill="1" applyBorder="1"/>
    <xf numFmtId="0" fontId="13" fillId="2" borderId="0" xfId="5" applyFont="1" applyFill="1" applyAlignment="1">
      <alignment horizontal="left" indent="2"/>
    </xf>
    <xf numFmtId="3" fontId="11" fillId="2" borderId="9" xfId="5" applyNumberFormat="1" applyFont="1" applyFill="1" applyBorder="1"/>
    <xf numFmtId="3" fontId="11" fillId="2" borderId="0" xfId="5" applyNumberFormat="1" applyFont="1" applyFill="1" applyBorder="1"/>
    <xf numFmtId="3" fontId="11" fillId="2" borderId="10" xfId="5" applyNumberFormat="1" applyFont="1" applyFill="1" applyBorder="1"/>
    <xf numFmtId="3" fontId="11" fillId="2" borderId="9" xfId="5" applyNumberFormat="1" applyFont="1" applyFill="1" applyBorder="1" applyAlignment="1"/>
    <xf numFmtId="3" fontId="11" fillId="2" borderId="0" xfId="5" applyNumberFormat="1" applyFont="1" applyFill="1" applyBorder="1" applyAlignment="1"/>
    <xf numFmtId="3" fontId="11" fillId="2" borderId="10" xfId="5" applyNumberFormat="1" applyFont="1" applyFill="1" applyBorder="1" applyAlignment="1"/>
    <xf numFmtId="3" fontId="12" fillId="2" borderId="12" xfId="5" applyNumberFormat="1" applyFont="1" applyFill="1" applyBorder="1"/>
    <xf numFmtId="3" fontId="12" fillId="2" borderId="13" xfId="5" applyNumberFormat="1" applyFont="1" applyFill="1" applyBorder="1"/>
    <xf numFmtId="3" fontId="12" fillId="2" borderId="14" xfId="5" applyNumberFormat="1" applyFont="1" applyFill="1" applyBorder="1"/>
    <xf numFmtId="3" fontId="13" fillId="2" borderId="9" xfId="5" applyNumberFormat="1" applyFont="1" applyFill="1" applyBorder="1" applyAlignment="1">
      <alignment horizontal="right"/>
    </xf>
    <xf numFmtId="3" fontId="13" fillId="2" borderId="0" xfId="5" applyNumberFormat="1" applyFont="1" applyFill="1" applyBorder="1" applyAlignment="1">
      <alignment horizontal="right"/>
    </xf>
    <xf numFmtId="3" fontId="13" fillId="2" borderId="10" xfId="5" applyNumberFormat="1" applyFont="1" applyFill="1" applyBorder="1" applyAlignment="1">
      <alignment horizontal="right"/>
    </xf>
    <xf numFmtId="3" fontId="11" fillId="2" borderId="11" xfId="5" applyNumberFormat="1" applyFont="1" applyFill="1" applyBorder="1"/>
    <xf numFmtId="3" fontId="11" fillId="2" borderId="15" xfId="5" applyNumberFormat="1" applyFont="1" applyFill="1" applyBorder="1"/>
    <xf numFmtId="3" fontId="11" fillId="2" borderId="16" xfId="5" applyNumberFormat="1" applyFont="1" applyFill="1" applyBorder="1"/>
    <xf numFmtId="10" fontId="8" fillId="2" borderId="0" xfId="2" applyNumberFormat="1" applyFont="1" applyFill="1" applyBorder="1" applyAlignment="1">
      <alignment horizontal="right" vertical="center"/>
    </xf>
    <xf numFmtId="2" fontId="8" fillId="0" borderId="0" xfId="2" applyNumberFormat="1" applyFont="1" applyFill="1" applyBorder="1" applyAlignment="1">
      <alignment vertical="center"/>
    </xf>
    <xf numFmtId="0" fontId="0" fillId="2" borderId="0" xfId="0" applyFill="1" applyBorder="1"/>
    <xf numFmtId="37" fontId="10" fillId="2" borderId="0" xfId="4" applyNumberFormat="1" applyFont="1" applyFill="1" applyAlignment="1">
      <alignment vertical="center"/>
    </xf>
    <xf numFmtId="37" fontId="9" fillId="2" borderId="2" xfId="4" applyNumberFormat="1" applyFont="1" applyFill="1" applyBorder="1" applyAlignment="1">
      <alignment vertical="center"/>
    </xf>
    <xf numFmtId="37" fontId="9" fillId="2" borderId="4" xfId="4" applyNumberFormat="1" applyFont="1" applyFill="1" applyBorder="1" applyAlignment="1">
      <alignment vertical="center"/>
    </xf>
    <xf numFmtId="37" fontId="9" fillId="2" borderId="5" xfId="4" applyNumberFormat="1" applyFont="1" applyFill="1" applyBorder="1" applyAlignment="1">
      <alignment vertical="center"/>
    </xf>
    <xf numFmtId="0" fontId="12" fillId="2" borderId="6" xfId="5" applyFont="1" applyFill="1" applyBorder="1" applyAlignment="1">
      <alignment horizontal="center"/>
    </xf>
    <xf numFmtId="0" fontId="12" fillId="2" borderId="7" xfId="5" applyFont="1" applyFill="1" applyBorder="1" applyAlignment="1">
      <alignment horizontal="center"/>
    </xf>
    <xf numFmtId="0" fontId="12" fillId="2" borderId="8" xfId="5" applyFont="1" applyFill="1" applyBorder="1" applyAlignment="1">
      <alignment horizontal="center"/>
    </xf>
    <xf numFmtId="0" fontId="14" fillId="2" borderId="7" xfId="0" applyFont="1" applyFill="1" applyBorder="1" applyAlignment="1">
      <alignment horizontal="justify" vertical="center" wrapText="1" readingOrder="1"/>
    </xf>
    <xf numFmtId="0" fontId="0" fillId="2" borderId="7" xfId="0" applyFill="1" applyBorder="1" applyAlignment="1">
      <alignment wrapText="1" readingOrder="1"/>
    </xf>
    <xf numFmtId="3" fontId="1" fillId="2" borderId="9" xfId="5" applyNumberFormat="1" applyFont="1" applyFill="1" applyBorder="1"/>
    <xf numFmtId="3" fontId="1" fillId="2" borderId="0" xfId="5" applyNumberFormat="1" applyFont="1" applyFill="1" applyBorder="1"/>
    <xf numFmtId="3" fontId="1" fillId="2" borderId="10" xfId="5" applyNumberFormat="1" applyFont="1" applyFill="1" applyBorder="1"/>
    <xf numFmtId="3" fontId="1" fillId="2" borderId="9" xfId="5" applyNumberFormat="1" applyFont="1" applyFill="1" applyBorder="1" applyAlignment="1"/>
    <xf numFmtId="3" fontId="1" fillId="2" borderId="0" xfId="5" applyNumberFormat="1" applyFont="1" applyFill="1" applyBorder="1" applyAlignment="1"/>
    <xf numFmtId="3" fontId="1" fillId="2" borderId="10" xfId="5" applyNumberFormat="1" applyFont="1" applyFill="1" applyBorder="1" applyAlignment="1"/>
    <xf numFmtId="3" fontId="1" fillId="2" borderId="11" xfId="5" applyNumberFormat="1" applyFont="1" applyFill="1" applyBorder="1"/>
    <xf numFmtId="3" fontId="1" fillId="2" borderId="15" xfId="5" applyNumberFormat="1" applyFont="1" applyFill="1" applyBorder="1"/>
    <xf numFmtId="3" fontId="1" fillId="2" borderId="16" xfId="5" applyNumberFormat="1" applyFont="1" applyFill="1" applyBorder="1"/>
    <xf numFmtId="168" fontId="8" fillId="0" borderId="0" xfId="2" applyNumberFormat="1" applyFont="1" applyFill="1" applyBorder="1" applyAlignment="1">
      <alignment vertical="center"/>
    </xf>
    <xf numFmtId="10" fontId="8" fillId="0" borderId="0" xfId="2" applyNumberFormat="1" applyFont="1" applyFill="1" applyBorder="1" applyAlignment="1">
      <alignment vertical="center"/>
    </xf>
    <xf numFmtId="37" fontId="15" fillId="2" borderId="0" xfId="0" applyNumberFormat="1" applyFont="1" applyFill="1" applyBorder="1" applyAlignment="1">
      <alignment horizontal="left" vertical="center" indent="1"/>
    </xf>
    <xf numFmtId="166" fontId="15" fillId="2" borderId="0" xfId="3" applyNumberFormat="1" applyFont="1" applyFill="1" applyBorder="1" applyAlignment="1">
      <alignment vertical="center"/>
    </xf>
    <xf numFmtId="167" fontId="15" fillId="2" borderId="0" xfId="2" applyNumberFormat="1" applyFont="1" applyFill="1" applyBorder="1" applyAlignment="1">
      <alignment vertical="center"/>
    </xf>
    <xf numFmtId="37" fontId="10" fillId="2" borderId="0" xfId="4" applyNumberFormat="1" applyFont="1" applyFill="1" applyBorder="1" applyAlignment="1">
      <alignment vertical="center"/>
    </xf>
    <xf numFmtId="37" fontId="15" fillId="2" borderId="0" xfId="4" applyNumberFormat="1" applyFont="1" applyFill="1" applyBorder="1" applyAlignment="1">
      <alignment horizontal="left" vertical="center" indent="1"/>
    </xf>
    <xf numFmtId="0" fontId="1" fillId="2" borderId="0" xfId="0" applyFont="1" applyFill="1" applyBorder="1"/>
  </cellXfs>
  <cellStyles count="6">
    <cellStyle name="Comma" xfId="1" builtinId="3"/>
    <cellStyle name="Normal" xfId="0" builtinId="0"/>
    <cellStyle name="Normal 17 2" xfId="5"/>
    <cellStyle name="Normal 29" xfId="4"/>
    <cellStyle name="Normal_IAS_Annual_Report_200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abSelected="1" workbookViewId="0"/>
  </sheetViews>
  <sheetFormatPr defaultRowHeight="15" x14ac:dyDescent="0.25"/>
  <cols>
    <col min="1" max="1" width="27.5703125" style="32" bestFit="1" customWidth="1"/>
    <col min="2" max="16" width="12.7109375" style="32" customWidth="1"/>
    <col min="17" max="16384" width="9.140625" style="32"/>
  </cols>
  <sheetData>
    <row r="1" spans="1:16" ht="15.75" thickBot="1" x14ac:dyDescent="0.3">
      <c r="A1" s="39"/>
      <c r="B1" s="39"/>
      <c r="C1" s="39"/>
      <c r="D1" s="39"/>
    </row>
    <row r="2" spans="1:16" x14ac:dyDescent="0.25">
      <c r="A2" s="40" t="s">
        <v>36</v>
      </c>
      <c r="B2" s="70" t="s">
        <v>55</v>
      </c>
      <c r="C2" s="71"/>
      <c r="D2" s="72"/>
      <c r="E2" s="70" t="s">
        <v>58</v>
      </c>
      <c r="F2" s="71"/>
      <c r="G2" s="72"/>
      <c r="H2" s="70" t="s">
        <v>60</v>
      </c>
      <c r="I2" s="71"/>
      <c r="J2" s="72"/>
      <c r="K2" s="70" t="s">
        <v>62</v>
      </c>
      <c r="L2" s="71"/>
      <c r="M2" s="72"/>
      <c r="N2" s="70" t="s">
        <v>70</v>
      </c>
      <c r="O2" s="71"/>
      <c r="P2" s="72"/>
    </row>
    <row r="3" spans="1:16" x14ac:dyDescent="0.25">
      <c r="A3" s="39"/>
      <c r="B3" s="41" t="s">
        <v>37</v>
      </c>
      <c r="C3" s="42" t="s">
        <v>38</v>
      </c>
      <c r="D3" s="43" t="s">
        <v>39</v>
      </c>
      <c r="E3" s="41" t="s">
        <v>37</v>
      </c>
      <c r="F3" s="42" t="s">
        <v>38</v>
      </c>
      <c r="G3" s="43" t="s">
        <v>39</v>
      </c>
      <c r="H3" s="41" t="s">
        <v>37</v>
      </c>
      <c r="I3" s="42" t="s">
        <v>38</v>
      </c>
      <c r="J3" s="43" t="s">
        <v>39</v>
      </c>
      <c r="K3" s="41" t="s">
        <v>37</v>
      </c>
      <c r="L3" s="42" t="s">
        <v>38</v>
      </c>
      <c r="M3" s="43" t="s">
        <v>39</v>
      </c>
      <c r="N3" s="41" t="s">
        <v>37</v>
      </c>
      <c r="O3" s="42" t="s">
        <v>38</v>
      </c>
      <c r="P3" s="43" t="s">
        <v>39</v>
      </c>
    </row>
    <row r="4" spans="1:16" x14ac:dyDescent="0.25">
      <c r="A4" s="40" t="s">
        <v>40</v>
      </c>
      <c r="B4" s="44">
        <v>40557</v>
      </c>
      <c r="C4" s="45">
        <f>B4-D4</f>
        <v>32761.308029806845</v>
      </c>
      <c r="D4" s="46">
        <v>7795.6919701931547</v>
      </c>
      <c r="E4" s="44">
        <v>40701.855691007717</v>
      </c>
      <c r="F4" s="45">
        <v>32747.277384318255</v>
      </c>
      <c r="G4" s="46">
        <v>7954.5783066894619</v>
      </c>
      <c r="H4" s="44">
        <v>40881.614979885177</v>
      </c>
      <c r="I4" s="45">
        <v>32829.16556036273</v>
      </c>
      <c r="J4" s="46">
        <v>8052.449419522447</v>
      </c>
      <c r="K4" s="44">
        <v>41080.351597418696</v>
      </c>
      <c r="L4" s="45">
        <v>32812.839728397907</v>
      </c>
      <c r="M4" s="46">
        <v>8267.5118690207892</v>
      </c>
      <c r="N4" s="44">
        <v>41068.809536246328</v>
      </c>
      <c r="O4" s="45">
        <v>32321.552711247128</v>
      </c>
      <c r="P4" s="46">
        <v>8747.2568249992</v>
      </c>
    </row>
    <row r="5" spans="1:16" x14ac:dyDescent="0.25">
      <c r="A5" s="47" t="s">
        <v>41</v>
      </c>
      <c r="B5" s="48">
        <v>3498</v>
      </c>
      <c r="C5" s="49">
        <v>3498</v>
      </c>
      <c r="D5" s="50">
        <v>0</v>
      </c>
      <c r="E5" s="48">
        <v>3505.7568274100004</v>
      </c>
      <c r="F5" s="49">
        <v>3505.7568274100004</v>
      </c>
      <c r="G5" s="50">
        <v>0</v>
      </c>
      <c r="H5" s="48">
        <v>3505.0331018500001</v>
      </c>
      <c r="I5" s="49">
        <v>3505.0331018500001</v>
      </c>
      <c r="J5" s="50">
        <v>0</v>
      </c>
      <c r="K5" s="48">
        <v>3503.7560767399996</v>
      </c>
      <c r="L5" s="49">
        <v>3503.7560767399996</v>
      </c>
      <c r="M5" s="50">
        <v>0</v>
      </c>
      <c r="N5" s="75">
        <v>3503.2794793083394</v>
      </c>
      <c r="O5" s="76">
        <v>3174.41758652</v>
      </c>
      <c r="P5" s="77">
        <v>328.86189278833945</v>
      </c>
    </row>
    <row r="6" spans="1:16" x14ac:dyDescent="0.25">
      <c r="A6" s="47" t="s">
        <v>42</v>
      </c>
      <c r="B6" s="51">
        <v>3456.0438974887375</v>
      </c>
      <c r="C6" s="52">
        <v>2362.5748185782072</v>
      </c>
      <c r="D6" s="53">
        <v>1093.4690789105302</v>
      </c>
      <c r="E6" s="51">
        <v>3530.5474725887143</v>
      </c>
      <c r="F6" s="52">
        <v>2384.2202035403034</v>
      </c>
      <c r="G6" s="53">
        <v>1146.3272690484109</v>
      </c>
      <c r="H6" s="51">
        <v>3405.8585471158585</v>
      </c>
      <c r="I6" s="52">
        <v>2244.4695969232525</v>
      </c>
      <c r="J6" s="53">
        <v>1161.388950192606</v>
      </c>
      <c r="K6" s="51">
        <v>3382.7351569159719</v>
      </c>
      <c r="L6" s="52">
        <v>2194.6147521222033</v>
      </c>
      <c r="M6" s="53">
        <v>1188.1204047937686</v>
      </c>
      <c r="N6" s="78">
        <v>3421.4627251934139</v>
      </c>
      <c r="O6" s="79">
        <v>2187.2660517574204</v>
      </c>
      <c r="P6" s="80">
        <v>1234.1966734359935</v>
      </c>
    </row>
    <row r="7" spans="1:16" x14ac:dyDescent="0.25">
      <c r="A7" s="47" t="s">
        <v>43</v>
      </c>
      <c r="B7" s="51">
        <v>11776.987278457904</v>
      </c>
      <c r="C7" s="52">
        <v>10209.564575050026</v>
      </c>
      <c r="D7" s="53">
        <v>1567.4227034078776</v>
      </c>
      <c r="E7" s="51">
        <v>11716.797660828553</v>
      </c>
      <c r="F7" s="52">
        <v>10106.888806728091</v>
      </c>
      <c r="G7" s="53">
        <v>1609.9088541004621</v>
      </c>
      <c r="H7" s="51">
        <v>11640.936069372721</v>
      </c>
      <c r="I7" s="52">
        <v>10011.498532955169</v>
      </c>
      <c r="J7" s="53">
        <v>1629.4375364175521</v>
      </c>
      <c r="K7" s="51">
        <v>11522.007062953337</v>
      </c>
      <c r="L7" s="52">
        <v>9864.5718372853171</v>
      </c>
      <c r="M7" s="53">
        <v>1657.4352256680195</v>
      </c>
      <c r="N7" s="78">
        <v>11488.098420864926</v>
      </c>
      <c r="O7" s="79">
        <v>9800.5975319086283</v>
      </c>
      <c r="P7" s="80">
        <v>1687.5008889562978</v>
      </c>
    </row>
    <row r="8" spans="1:16" x14ac:dyDescent="0.25">
      <c r="A8" s="47" t="s">
        <v>44</v>
      </c>
      <c r="B8" s="51">
        <v>21802.815185390897</v>
      </c>
      <c r="C8" s="52">
        <v>16668.014997516151</v>
      </c>
      <c r="D8" s="53">
        <v>5134.8001878747455</v>
      </c>
      <c r="E8" s="51">
        <v>21926.329493130448</v>
      </c>
      <c r="F8" s="52">
        <v>16727.987309589858</v>
      </c>
      <c r="G8" s="53">
        <v>5198.3421835405898</v>
      </c>
      <c r="H8" s="51">
        <v>22308.295394556597</v>
      </c>
      <c r="I8" s="52">
        <v>17046.67246164431</v>
      </c>
      <c r="J8" s="53">
        <v>5261.6229329122871</v>
      </c>
      <c r="K8" s="51">
        <v>22651.544576679386</v>
      </c>
      <c r="L8" s="52">
        <v>17229.588338120382</v>
      </c>
      <c r="M8" s="53">
        <v>5421.9562385590034</v>
      </c>
      <c r="N8" s="78">
        <v>22636.988472279641</v>
      </c>
      <c r="O8" s="79">
        <v>17140.29110246108</v>
      </c>
      <c r="P8" s="80">
        <v>5496.6973698185611</v>
      </c>
    </row>
    <row r="9" spans="1:16" x14ac:dyDescent="0.25">
      <c r="A9" s="40" t="s">
        <v>45</v>
      </c>
      <c r="B9" s="44">
        <v>-3699.8168538919299</v>
      </c>
      <c r="C9" s="45">
        <v>-3431.1100545882896</v>
      </c>
      <c r="D9" s="46">
        <v>-268.70679930364031</v>
      </c>
      <c r="E9" s="44">
        <v>-3733.97352931255</v>
      </c>
      <c r="F9" s="45">
        <v>-3446.0448994287049</v>
      </c>
      <c r="G9" s="46">
        <v>-287.92862988384513</v>
      </c>
      <c r="H9" s="44">
        <v>-3477.2670748516202</v>
      </c>
      <c r="I9" s="45">
        <v>-3226.8744635109952</v>
      </c>
      <c r="J9" s="46">
        <v>-250.39261134062508</v>
      </c>
      <c r="K9" s="44">
        <v>-3551.3962548570998</v>
      </c>
      <c r="L9" s="45">
        <v>-3291.9991275400039</v>
      </c>
      <c r="M9" s="46">
        <v>-259.39712731709596</v>
      </c>
      <c r="N9" s="44">
        <v>-3571.6651918594998</v>
      </c>
      <c r="O9" s="45">
        <v>-3310.7133882300068</v>
      </c>
      <c r="P9" s="46">
        <v>-260.95180362949304</v>
      </c>
    </row>
    <row r="10" spans="1:16" x14ac:dyDescent="0.25">
      <c r="A10" s="40" t="s">
        <v>46</v>
      </c>
      <c r="B10" s="44">
        <v>25</v>
      </c>
      <c r="C10" s="45">
        <v>14</v>
      </c>
      <c r="D10" s="46">
        <v>11.304447310000002</v>
      </c>
      <c r="E10" s="44">
        <v>19.815421524955219</v>
      </c>
      <c r="F10" s="45">
        <v>8.9827376949552242</v>
      </c>
      <c r="G10" s="46">
        <v>10.832683829999995</v>
      </c>
      <c r="H10" s="44">
        <v>19.511339849920297</v>
      </c>
      <c r="I10" s="45">
        <v>8.9741005999202965</v>
      </c>
      <c r="J10" s="46">
        <v>10.537239250000001</v>
      </c>
      <c r="K10" s="44">
        <v>17.237557000001836</v>
      </c>
      <c r="L10" s="45">
        <v>6.44512973000184</v>
      </c>
      <c r="M10" s="46">
        <v>10.792427269999996</v>
      </c>
      <c r="N10" s="44">
        <v>14.252912730007303</v>
      </c>
      <c r="O10" s="45">
        <v>10.743616730007304</v>
      </c>
      <c r="P10" s="46">
        <v>3.5092959999999991</v>
      </c>
    </row>
    <row r="11" spans="1:16" ht="15.75" thickBot="1" x14ac:dyDescent="0.3">
      <c r="A11" s="40" t="s">
        <v>47</v>
      </c>
      <c r="B11" s="44">
        <v>36882</v>
      </c>
      <c r="C11" s="45">
        <f>B11-D11</f>
        <v>29343.710381800483</v>
      </c>
      <c r="D11" s="46">
        <v>7538.2896181995147</v>
      </c>
      <c r="E11" s="44">
        <v>36987.697583220121</v>
      </c>
      <c r="F11" s="45">
        <v>29310.215222584506</v>
      </c>
      <c r="G11" s="46">
        <v>7677.4823606356167</v>
      </c>
      <c r="H11" s="44">
        <v>37423.859244883482</v>
      </c>
      <c r="I11" s="45">
        <v>29611.265197451656</v>
      </c>
      <c r="J11" s="46">
        <v>7812.5940474318222</v>
      </c>
      <c r="K11" s="44">
        <v>37546.192899561596</v>
      </c>
      <c r="L11" s="45">
        <v>29527.285730587904</v>
      </c>
      <c r="M11" s="46">
        <v>8018.9071689736938</v>
      </c>
      <c r="N11" s="44">
        <v>37511.397257116834</v>
      </c>
      <c r="O11" s="45">
        <v>29021.582939747128</v>
      </c>
      <c r="P11" s="46">
        <v>8489.8143173697063</v>
      </c>
    </row>
    <row r="12" spans="1:16" ht="15.75" thickBot="1" x14ac:dyDescent="0.3">
      <c r="A12" s="40" t="s">
        <v>48</v>
      </c>
      <c r="B12" s="54">
        <v>66965.01260220111</v>
      </c>
      <c r="C12" s="55">
        <v>51028.297762736962</v>
      </c>
      <c r="D12" s="56">
        <v>15936.714839464148</v>
      </c>
      <c r="E12" s="54">
        <v>67453.915184556798</v>
      </c>
      <c r="F12" s="55">
        <v>51212.464125985185</v>
      </c>
      <c r="G12" s="56">
        <v>16241.451058571613</v>
      </c>
      <c r="H12" s="54">
        <v>67728.329312984701</v>
      </c>
      <c r="I12" s="55">
        <v>51034.256910647709</v>
      </c>
      <c r="J12" s="56">
        <v>16694.072402336991</v>
      </c>
      <c r="K12" s="54">
        <v>68572.565344501796</v>
      </c>
      <c r="L12" s="55">
        <v>51547.50512858828</v>
      </c>
      <c r="M12" s="56">
        <v>17025.060215913516</v>
      </c>
      <c r="N12" s="54">
        <v>70865.907526782903</v>
      </c>
      <c r="O12" s="55">
        <v>52916.513206248303</v>
      </c>
      <c r="P12" s="56">
        <v>17949.3943205346</v>
      </c>
    </row>
    <row r="13" spans="1:16" x14ac:dyDescent="0.25">
      <c r="A13" s="40" t="s">
        <v>49</v>
      </c>
      <c r="B13" s="44">
        <f>C13+D13</f>
        <v>8020</v>
      </c>
      <c r="C13" s="45">
        <v>7250</v>
      </c>
      <c r="D13" s="46">
        <v>770</v>
      </c>
      <c r="E13" s="44">
        <v>8020</v>
      </c>
      <c r="F13" s="45">
        <v>7250</v>
      </c>
      <c r="G13" s="46">
        <v>770</v>
      </c>
      <c r="H13" s="44">
        <v>8020</v>
      </c>
      <c r="I13" s="45">
        <v>7250</v>
      </c>
      <c r="J13" s="46">
        <v>770</v>
      </c>
      <c r="K13" s="44">
        <v>8845</v>
      </c>
      <c r="L13" s="45">
        <v>7985</v>
      </c>
      <c r="M13" s="46">
        <v>860</v>
      </c>
      <c r="N13" s="44">
        <v>8838.0000000000018</v>
      </c>
      <c r="O13" s="45">
        <v>7985</v>
      </c>
      <c r="P13" s="46">
        <v>853.00000000000182</v>
      </c>
    </row>
    <row r="14" spans="1:16" x14ac:dyDescent="0.25">
      <c r="A14" s="47" t="s">
        <v>50</v>
      </c>
      <c r="B14" s="44">
        <f>C14+D14</f>
        <v>8020</v>
      </c>
      <c r="C14" s="58">
        <v>7250</v>
      </c>
      <c r="D14" s="59">
        <v>770</v>
      </c>
      <c r="E14" s="44">
        <v>8020</v>
      </c>
      <c r="F14" s="58">
        <v>7250</v>
      </c>
      <c r="G14" s="59">
        <v>770</v>
      </c>
      <c r="H14" s="44">
        <v>8020</v>
      </c>
      <c r="I14" s="58">
        <v>7250</v>
      </c>
      <c r="J14" s="59">
        <v>770</v>
      </c>
      <c r="K14" s="57">
        <v>8845</v>
      </c>
      <c r="L14" s="58">
        <v>7985</v>
      </c>
      <c r="M14" s="59">
        <v>860</v>
      </c>
      <c r="N14" s="57">
        <v>8838.0000000000018</v>
      </c>
      <c r="O14" s="58">
        <v>7985</v>
      </c>
      <c r="P14" s="59">
        <v>853.00000000000182</v>
      </c>
    </row>
    <row r="15" spans="1:16" x14ac:dyDescent="0.25">
      <c r="A15" s="47" t="s">
        <v>51</v>
      </c>
      <c r="B15" s="57">
        <v>0</v>
      </c>
      <c r="C15" s="58">
        <v>0</v>
      </c>
      <c r="D15" s="59">
        <v>0</v>
      </c>
      <c r="E15" s="57">
        <v>0</v>
      </c>
      <c r="F15" s="58">
        <v>0</v>
      </c>
      <c r="G15" s="59">
        <v>0</v>
      </c>
      <c r="H15" s="57">
        <v>0</v>
      </c>
      <c r="I15" s="58">
        <v>0</v>
      </c>
      <c r="J15" s="59">
        <v>0</v>
      </c>
      <c r="K15" s="57">
        <v>0</v>
      </c>
      <c r="L15" s="58">
        <v>0</v>
      </c>
      <c r="M15" s="59">
        <v>0</v>
      </c>
      <c r="N15" s="57">
        <v>0</v>
      </c>
      <c r="O15" s="58">
        <v>0</v>
      </c>
      <c r="P15" s="59">
        <v>0</v>
      </c>
    </row>
    <row r="16" spans="1:16" x14ac:dyDescent="0.25">
      <c r="A16" s="40" t="s">
        <v>52</v>
      </c>
      <c r="B16" s="44">
        <v>45156.847306380798</v>
      </c>
      <c r="C16" s="45">
        <v>32717.43928856156</v>
      </c>
      <c r="D16" s="46">
        <v>12439.408017819238</v>
      </c>
      <c r="E16" s="44">
        <v>46155.585151852603</v>
      </c>
      <c r="F16" s="45">
        <v>33478.419417463629</v>
      </c>
      <c r="G16" s="46">
        <v>12677.165734388975</v>
      </c>
      <c r="H16" s="44">
        <v>47289.612256861699</v>
      </c>
      <c r="I16" s="45">
        <v>34189.224412764859</v>
      </c>
      <c r="J16" s="46">
        <v>13100.38784409684</v>
      </c>
      <c r="K16" s="44">
        <v>48293.5780092883</v>
      </c>
      <c r="L16" s="45">
        <v>34866.440167034016</v>
      </c>
      <c r="M16" s="46">
        <v>13427.137842254284</v>
      </c>
      <c r="N16" s="44">
        <v>49742.2597033571</v>
      </c>
      <c r="O16" s="45">
        <v>35479.062059399017</v>
      </c>
      <c r="P16" s="46">
        <v>14263.197643958083</v>
      </c>
    </row>
    <row r="17" spans="1:16" x14ac:dyDescent="0.25">
      <c r="A17" s="47" t="s">
        <v>53</v>
      </c>
      <c r="B17" s="48">
        <v>27675.667292840699</v>
      </c>
      <c r="C17" s="49">
        <v>19749.088569029998</v>
      </c>
      <c r="D17" s="50">
        <v>7926.5787238107005</v>
      </c>
      <c r="E17" s="48">
        <v>29009.578751771136</v>
      </c>
      <c r="F17" s="49">
        <v>20676.701738780001</v>
      </c>
      <c r="G17" s="50">
        <v>8332.8770129911354</v>
      </c>
      <c r="H17" s="48">
        <v>31662.318141016927</v>
      </c>
      <c r="I17" s="49">
        <v>22818.044812820001</v>
      </c>
      <c r="J17" s="50">
        <v>8844.2733281969267</v>
      </c>
      <c r="K17" s="48">
        <v>32470.542722647107</v>
      </c>
      <c r="L17" s="49">
        <v>23358.078775410009</v>
      </c>
      <c r="M17" s="50">
        <v>9112.4639472370982</v>
      </c>
      <c r="N17" s="75">
        <v>35610.249007072271</v>
      </c>
      <c r="O17" s="76">
        <v>25629.860525430006</v>
      </c>
      <c r="P17" s="77">
        <v>9980.3884816422651</v>
      </c>
    </row>
    <row r="18" spans="1:16" ht="15.75" thickBot="1" x14ac:dyDescent="0.3">
      <c r="A18" s="47" t="s">
        <v>54</v>
      </c>
      <c r="B18" s="60">
        <v>17481.101466984863</v>
      </c>
      <c r="C18" s="61">
        <v>12968.272171300003</v>
      </c>
      <c r="D18" s="62">
        <v>4512.82929568486</v>
      </c>
      <c r="E18" s="60">
        <v>17146.006400071463</v>
      </c>
      <c r="F18" s="61">
        <v>12801.71775894138</v>
      </c>
      <c r="G18" s="62">
        <v>4344.2886411300824</v>
      </c>
      <c r="H18" s="60">
        <v>15627.294115834778</v>
      </c>
      <c r="I18" s="61">
        <v>11371.179599134834</v>
      </c>
      <c r="J18" s="62">
        <v>4256.1145166999449</v>
      </c>
      <c r="K18" s="60">
        <v>15823.035286631199</v>
      </c>
      <c r="L18" s="61">
        <v>11508.361297479192</v>
      </c>
      <c r="M18" s="62">
        <v>4314.6739891520065</v>
      </c>
      <c r="N18" s="81">
        <v>14131.997230813444</v>
      </c>
      <c r="O18" s="82">
        <v>9849.1873916099994</v>
      </c>
      <c r="P18" s="83">
        <v>4282.8098392034444</v>
      </c>
    </row>
    <row r="19" spans="1:16" ht="30" customHeight="1" x14ac:dyDescent="0.25">
      <c r="B19" s="73" t="s">
        <v>57</v>
      </c>
      <c r="C19" s="74"/>
      <c r="D19" s="74"/>
    </row>
  </sheetData>
  <mergeCells count="6">
    <mergeCell ref="N2:P2"/>
    <mergeCell ref="K2:M2"/>
    <mergeCell ref="H2:J2"/>
    <mergeCell ref="E2:G2"/>
    <mergeCell ref="B19:D19"/>
    <mergeCell ref="B2:D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RowHeight="15" x14ac:dyDescent="0.25"/>
  <cols>
    <col min="1" max="1" width="37" style="65" bestFit="1" customWidth="1"/>
    <col min="2" max="16384" width="9.140625" style="65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32.25" customHeight="1" thickBot="1" x14ac:dyDescent="0.3">
      <c r="A2" s="2" t="s">
        <v>1</v>
      </c>
      <c r="B2" s="3" t="s">
        <v>2</v>
      </c>
      <c r="C2" s="3" t="s">
        <v>56</v>
      </c>
      <c r="D2" s="3" t="s">
        <v>55</v>
      </c>
      <c r="E2" s="3" t="s">
        <v>59</v>
      </c>
      <c r="F2" s="3" t="s">
        <v>61</v>
      </c>
      <c r="G2" s="3" t="s">
        <v>60</v>
      </c>
      <c r="H2" s="3" t="s">
        <v>62</v>
      </c>
      <c r="I2" s="3" t="s">
        <v>71</v>
      </c>
      <c r="J2" s="3" t="s">
        <v>70</v>
      </c>
      <c r="K2" s="4" t="s">
        <v>3</v>
      </c>
      <c r="L2" s="4" t="s">
        <v>4</v>
      </c>
    </row>
    <row r="3" spans="1:12" ht="15.75" thickTop="1" x14ac:dyDescent="0.25">
      <c r="A3" s="5" t="s">
        <v>5</v>
      </c>
      <c r="B3" s="6">
        <v>339.44137940383399</v>
      </c>
      <c r="C3" s="6">
        <v>349.356170195321</v>
      </c>
      <c r="D3" s="6">
        <v>688.79754959915499</v>
      </c>
      <c r="E3" s="6">
        <v>331.32158195175396</v>
      </c>
      <c r="F3" s="6">
        <v>329.269255332093</v>
      </c>
      <c r="G3" s="6">
        <v>1349.3883868830019</v>
      </c>
      <c r="H3" s="6">
        <v>334.695580572506</v>
      </c>
      <c r="I3" s="6">
        <v>335.050655546592</v>
      </c>
      <c r="J3" s="6">
        <v>669.74623611909703</v>
      </c>
      <c r="K3" s="7">
        <v>1.0608893415282887E-3</v>
      </c>
      <c r="L3" s="7">
        <v>-2.7658799731713403E-2</v>
      </c>
    </row>
    <row r="4" spans="1:12" x14ac:dyDescent="0.25">
      <c r="A4" s="8" t="s">
        <v>6</v>
      </c>
      <c r="B4" s="9">
        <v>2.0792096607311898E-2</v>
      </c>
      <c r="C4" s="9">
        <v>2.1044353144736409E-2</v>
      </c>
      <c r="D4" s="9">
        <v>2.0918185463041583E-2</v>
      </c>
      <c r="E4" s="9">
        <v>1.9718745709822193E-2</v>
      </c>
      <c r="F4" s="9">
        <v>1.9485946933694018E-2</v>
      </c>
      <c r="G4" s="9">
        <v>2.0276232596476925E-2</v>
      </c>
      <c r="H4" s="9">
        <v>1.9644512615332121E-2</v>
      </c>
      <c r="I4" s="9">
        <v>1.9222852840958832E-2</v>
      </c>
      <c r="J4" s="84">
        <v>1.9397303884336893E-2</v>
      </c>
      <c r="K4" s="10"/>
      <c r="L4" s="11"/>
    </row>
    <row r="5" spans="1:12" x14ac:dyDescent="0.25">
      <c r="A5" s="15" t="s">
        <v>7</v>
      </c>
      <c r="B5" s="16">
        <v>92.315414462577607</v>
      </c>
      <c r="C5" s="16">
        <v>87.822104543195309</v>
      </c>
      <c r="D5" s="16">
        <v>180.1375190057729</v>
      </c>
      <c r="E5" s="16">
        <v>95.116505241452501</v>
      </c>
      <c r="F5" s="16">
        <v>108.8045841443962</v>
      </c>
      <c r="G5" s="6">
        <v>384.05860839162159</v>
      </c>
      <c r="H5" s="16">
        <v>98.650074379932207</v>
      </c>
      <c r="I5" s="16">
        <v>110.29127875112131</v>
      </c>
      <c r="J5" s="16">
        <v>208.94135313105346</v>
      </c>
      <c r="K5" s="7">
        <v>0.1180050237606025</v>
      </c>
      <c r="L5" s="7">
        <v>0.15989913863728453</v>
      </c>
    </row>
    <row r="6" spans="1:12" ht="15.75" thickBot="1" x14ac:dyDescent="0.3">
      <c r="A6" s="8" t="s">
        <v>8</v>
      </c>
      <c r="B6" s="9">
        <v>5.6612992892387699E-3</v>
      </c>
      <c r="C6" s="9">
        <v>5.2901867480619489E-3</v>
      </c>
      <c r="D6" s="9">
        <v>5.4706205525960434E-3</v>
      </c>
      <c r="E6" s="9">
        <v>5.6608995061972374E-3</v>
      </c>
      <c r="F6" s="9">
        <v>6.4389866908224017E-3</v>
      </c>
      <c r="G6" s="9">
        <v>5.770956494160903E-3</v>
      </c>
      <c r="H6" s="9">
        <v>5.7933814040682244E-3</v>
      </c>
      <c r="I6" s="84">
        <v>6.3277387642035297E-3</v>
      </c>
      <c r="J6" s="9">
        <v>6.0513948449676495E-3</v>
      </c>
      <c r="K6" s="10"/>
      <c r="L6" s="11"/>
    </row>
    <row r="7" spans="1:12" ht="16.5" thickTop="1" thickBot="1" x14ac:dyDescent="0.3">
      <c r="A7" s="17" t="s">
        <v>9</v>
      </c>
      <c r="B7" s="18">
        <v>431.75679386641161</v>
      </c>
      <c r="C7" s="18">
        <v>437.17827473851628</v>
      </c>
      <c r="D7" s="18">
        <v>868.93506860492789</v>
      </c>
      <c r="E7" s="18">
        <v>426.43808719320646</v>
      </c>
      <c r="F7" s="18">
        <v>438.07383947648918</v>
      </c>
      <c r="G7" s="18">
        <v>1733.4469952746235</v>
      </c>
      <c r="H7" s="18">
        <v>433.34565495243822</v>
      </c>
      <c r="I7" s="18">
        <v>445.34193429771329</v>
      </c>
      <c r="J7" s="18">
        <v>878.68758925015049</v>
      </c>
      <c r="K7" s="19">
        <v>2.7682934415464995E-2</v>
      </c>
      <c r="L7" s="19">
        <v>1.1223532111415689E-2</v>
      </c>
    </row>
    <row r="8" spans="1:12" ht="15.75" thickTop="1" x14ac:dyDescent="0.25">
      <c r="A8" s="12" t="s">
        <v>10</v>
      </c>
      <c r="B8" s="13">
        <v>5.4211724829507002</v>
      </c>
      <c r="C8" s="13">
        <v>52.001688204877809</v>
      </c>
      <c r="D8" s="13">
        <v>57.422860687828511</v>
      </c>
      <c r="E8" s="13">
        <v>174.10304482450258</v>
      </c>
      <c r="F8" s="13">
        <v>201.34855062411637</v>
      </c>
      <c r="G8" s="13">
        <v>432.87445613644746</v>
      </c>
      <c r="H8" s="13">
        <v>15.262384921389799</v>
      </c>
      <c r="I8" s="13">
        <v>28.681212502951919</v>
      </c>
      <c r="J8" s="13">
        <v>43.943597424341718</v>
      </c>
      <c r="K8" s="14">
        <v>0.87920909154610649</v>
      </c>
      <c r="L8" s="14">
        <v>-0.23473688182769151</v>
      </c>
    </row>
    <row r="9" spans="1:12" x14ac:dyDescent="0.25">
      <c r="A9" s="12" t="s">
        <v>11</v>
      </c>
      <c r="B9" s="13">
        <v>-2.7693552440111482</v>
      </c>
      <c r="C9" s="13">
        <v>11.408310784059919</v>
      </c>
      <c r="D9" s="13">
        <v>8.6389555400487712</v>
      </c>
      <c r="E9" s="13">
        <v>10.215296950912601</v>
      </c>
      <c r="F9" s="13">
        <v>-4.3053271577177119</v>
      </c>
      <c r="G9" s="13">
        <v>14.548925333243659</v>
      </c>
      <c r="H9" s="13">
        <v>-2.1234819416388957</v>
      </c>
      <c r="I9" s="13">
        <v>3.5185343474713027</v>
      </c>
      <c r="J9" s="13">
        <v>1.395052405832407</v>
      </c>
      <c r="K9" s="14">
        <v>0</v>
      </c>
      <c r="L9" s="14">
        <v>-0.83851607993985222</v>
      </c>
    </row>
    <row r="10" spans="1:12" ht="15.75" thickBot="1" x14ac:dyDescent="0.3">
      <c r="A10" s="15" t="s">
        <v>12</v>
      </c>
      <c r="B10" s="6">
        <v>2.651817238939552</v>
      </c>
      <c r="C10" s="6">
        <v>63.40999898893773</v>
      </c>
      <c r="D10" s="6">
        <v>66.061816227877287</v>
      </c>
      <c r="E10" s="6">
        <v>184.31834177541518</v>
      </c>
      <c r="F10" s="6">
        <v>197.04322346639867</v>
      </c>
      <c r="G10" s="6">
        <v>447.42338146969115</v>
      </c>
      <c r="H10" s="6">
        <v>13.138902979750902</v>
      </c>
      <c r="I10" s="6">
        <v>32.199746850423224</v>
      </c>
      <c r="J10" s="6">
        <v>45.338649830174127</v>
      </c>
      <c r="K10" s="7">
        <v>1.4507180622345757</v>
      </c>
      <c r="L10" s="7">
        <v>-0.31369356128840786</v>
      </c>
    </row>
    <row r="11" spans="1:12" ht="16.5" thickTop="1" thickBot="1" x14ac:dyDescent="0.3">
      <c r="A11" s="17" t="s">
        <v>13</v>
      </c>
      <c r="B11" s="18">
        <v>434.40861110535116</v>
      </c>
      <c r="C11" s="18">
        <v>500.58827372745401</v>
      </c>
      <c r="D11" s="18">
        <v>934.99688483280511</v>
      </c>
      <c r="E11" s="18">
        <v>610.75642896862166</v>
      </c>
      <c r="F11" s="18">
        <v>635.11706294288786</v>
      </c>
      <c r="G11" s="18">
        <v>2180.8703767443149</v>
      </c>
      <c r="H11" s="18">
        <v>446.48455793218915</v>
      </c>
      <c r="I11" s="18">
        <v>477.54168114813649</v>
      </c>
      <c r="J11" s="18">
        <v>924.02623908032467</v>
      </c>
      <c r="K11" s="19">
        <v>6.9559232596492646E-2</v>
      </c>
      <c r="L11" s="19">
        <v>-1.1733350057569649E-2</v>
      </c>
    </row>
    <row r="12" spans="1:12" ht="15.75" thickTop="1" x14ac:dyDescent="0.25">
      <c r="A12" s="12" t="s">
        <v>14</v>
      </c>
      <c r="B12" s="13">
        <v>-116.816574846679</v>
      </c>
      <c r="C12" s="13">
        <v>-110.64355416505501</v>
      </c>
      <c r="D12" s="13">
        <v>-227.46012901173401</v>
      </c>
      <c r="E12" s="13">
        <v>-106.92379636798</v>
      </c>
      <c r="F12" s="13">
        <v>-108.070146200637</v>
      </c>
      <c r="G12" s="13">
        <v>-442.45407158035101</v>
      </c>
      <c r="H12" s="13">
        <v>-106.67151119137699</v>
      </c>
      <c r="I12" s="13">
        <v>-108.765103170792</v>
      </c>
      <c r="J12" s="13">
        <v>-215.436614362169</v>
      </c>
      <c r="K12" s="14">
        <v>1.962653342052071E-2</v>
      </c>
      <c r="L12" s="14">
        <v>-5.2859877912690173E-2</v>
      </c>
    </row>
    <row r="13" spans="1:12" x14ac:dyDescent="0.25">
      <c r="A13" s="8" t="s">
        <v>15</v>
      </c>
      <c r="B13" s="11">
        <v>13346</v>
      </c>
      <c r="C13" s="11">
        <v>12282</v>
      </c>
      <c r="D13" s="11">
        <v>12282</v>
      </c>
      <c r="E13" s="11">
        <v>12201</v>
      </c>
      <c r="F13" s="11">
        <v>11501</v>
      </c>
      <c r="G13" s="11">
        <v>11501</v>
      </c>
      <c r="H13" s="11">
        <v>11439</v>
      </c>
      <c r="I13" s="11">
        <v>11434</v>
      </c>
      <c r="J13" s="11">
        <v>11434</v>
      </c>
      <c r="K13" s="11"/>
      <c r="L13" s="20"/>
    </row>
    <row r="14" spans="1:12" x14ac:dyDescent="0.25">
      <c r="A14" s="12" t="s">
        <v>72</v>
      </c>
      <c r="B14" s="13">
        <v>-77.261994453969706</v>
      </c>
      <c r="C14" s="13">
        <v>-76.301430063924187</v>
      </c>
      <c r="D14" s="13">
        <v>-153.56342451789391</v>
      </c>
      <c r="E14" s="13">
        <v>-77.671349178889002</v>
      </c>
      <c r="F14" s="13">
        <v>-86.136380049261987</v>
      </c>
      <c r="G14" s="13">
        <v>-317.37115374604491</v>
      </c>
      <c r="H14" s="13">
        <v>-79.780023492000396</v>
      </c>
      <c r="I14" s="13">
        <v>-79.647581964495998</v>
      </c>
      <c r="J14" s="13">
        <v>-159.427605456496</v>
      </c>
      <c r="K14" s="14">
        <v>-1.6600838368727422E-3</v>
      </c>
      <c r="L14" s="14">
        <v>3.8187354554070713E-2</v>
      </c>
    </row>
    <row r="15" spans="1:12" x14ac:dyDescent="0.25">
      <c r="A15" s="86" t="s">
        <v>73</v>
      </c>
      <c r="B15" s="87">
        <v>-19.060839881799957</v>
      </c>
      <c r="C15" s="87">
        <v>-18.637794572369849</v>
      </c>
      <c r="D15" s="87">
        <v>-37.698634454169806</v>
      </c>
      <c r="E15" s="87">
        <v>-18.248227068575979</v>
      </c>
      <c r="F15" s="87">
        <v>-21.580560796828159</v>
      </c>
      <c r="G15" s="87">
        <v>-77.527422319573944</v>
      </c>
      <c r="H15" s="87">
        <v>-19.999489880915661</v>
      </c>
      <c r="I15" s="87">
        <v>-18.649949514610892</v>
      </c>
      <c r="J15" s="87">
        <v>-38.649439395526549</v>
      </c>
      <c r="K15" s="88">
        <v>-6.7478739424876838E-2</v>
      </c>
      <c r="L15" s="88">
        <v>2.5221203768339039E-2</v>
      </c>
    </row>
    <row r="16" spans="1:12" x14ac:dyDescent="0.25">
      <c r="A16" s="12" t="s">
        <v>17</v>
      </c>
      <c r="B16" s="13">
        <v>-26.164649218876299</v>
      </c>
      <c r="C16" s="13">
        <v>-26.477995252638298</v>
      </c>
      <c r="D16" s="13">
        <v>-52.6426444715146</v>
      </c>
      <c r="E16" s="13">
        <v>-28.817648067248999</v>
      </c>
      <c r="F16" s="13">
        <v>-27.480085544730201</v>
      </c>
      <c r="G16" s="13">
        <v>-108.9403780834938</v>
      </c>
      <c r="H16" s="13">
        <v>-29.0316652896365</v>
      </c>
      <c r="I16" s="13">
        <v>-29.220602981720599</v>
      </c>
      <c r="J16" s="13">
        <v>-58.252268271357096</v>
      </c>
      <c r="K16" s="14">
        <v>6.5079867172326833E-3</v>
      </c>
      <c r="L16" s="14">
        <v>0.10656044839992626</v>
      </c>
    </row>
    <row r="17" spans="1:12" x14ac:dyDescent="0.25">
      <c r="A17" s="15" t="s">
        <v>18</v>
      </c>
      <c r="B17" s="6">
        <v>-220.24321851952502</v>
      </c>
      <c r="C17" s="6">
        <v>-213.42297948161749</v>
      </c>
      <c r="D17" s="6">
        <v>-433.6661980011425</v>
      </c>
      <c r="E17" s="6">
        <v>-213.41279361411802</v>
      </c>
      <c r="F17" s="6">
        <v>-221.68661179462919</v>
      </c>
      <c r="G17" s="6">
        <v>-868.76560340988976</v>
      </c>
      <c r="H17" s="6">
        <v>-215.48319997301388</v>
      </c>
      <c r="I17" s="6">
        <v>-217.63328811700859</v>
      </c>
      <c r="J17" s="6">
        <v>-433.11648809002207</v>
      </c>
      <c r="K17" s="7">
        <v>9.9779850320766313E-3</v>
      </c>
      <c r="L17" s="7">
        <v>-1.2675876368832934E-3</v>
      </c>
    </row>
    <row r="18" spans="1:12" ht="15.75" thickBot="1" x14ac:dyDescent="0.3">
      <c r="A18" s="8" t="s">
        <v>19</v>
      </c>
      <c r="B18" s="22">
        <v>0.50699551732898884</v>
      </c>
      <c r="C18" s="22">
        <v>0.42634434460967002</v>
      </c>
      <c r="D18" s="22">
        <v>0.46381566081761738</v>
      </c>
      <c r="E18" s="22">
        <v>0.34942373668420662</v>
      </c>
      <c r="F18" s="22">
        <v>0.34904842702134126</v>
      </c>
      <c r="G18" s="22">
        <v>0.39835728554707395</v>
      </c>
      <c r="H18" s="22">
        <v>0.48262184244620815</v>
      </c>
      <c r="I18" s="22">
        <v>0.45573673819164978</v>
      </c>
      <c r="J18" s="22">
        <v>0.46872747739403936</v>
      </c>
      <c r="K18" s="10"/>
      <c r="L18" s="11"/>
    </row>
    <row r="19" spans="1:12" ht="16.5" thickTop="1" thickBot="1" x14ac:dyDescent="0.3">
      <c r="A19" s="17" t="s">
        <v>20</v>
      </c>
      <c r="B19" s="18">
        <v>214.16539258582614</v>
      </c>
      <c r="C19" s="18">
        <v>287.16529424583655</v>
      </c>
      <c r="D19" s="18">
        <v>501.33068683166266</v>
      </c>
      <c r="E19" s="18">
        <v>397.34363535450365</v>
      </c>
      <c r="F19" s="18">
        <v>413.43045114825867</v>
      </c>
      <c r="G19" s="18">
        <v>1312.1047733344251</v>
      </c>
      <c r="H19" s="18">
        <v>231.00135795917527</v>
      </c>
      <c r="I19" s="18">
        <v>259.9083930311279</v>
      </c>
      <c r="J19" s="18">
        <v>490.9097509903026</v>
      </c>
      <c r="K19" s="19">
        <v>0.12513794432784831</v>
      </c>
      <c r="L19" s="19">
        <v>-2.078655090359393E-2</v>
      </c>
    </row>
    <row r="20" spans="1:12" ht="16.5" thickTop="1" thickBot="1" x14ac:dyDescent="0.3">
      <c r="A20" s="24" t="s">
        <v>21</v>
      </c>
      <c r="B20" s="25">
        <v>211.5135753468866</v>
      </c>
      <c r="C20" s="25">
        <v>223.75529525689879</v>
      </c>
      <c r="D20" s="25">
        <v>435.26887060378539</v>
      </c>
      <c r="E20" s="25">
        <v>213.02529357908844</v>
      </c>
      <c r="F20" s="25">
        <v>216.38722768186</v>
      </c>
      <c r="G20" s="25">
        <v>864.68139186473377</v>
      </c>
      <c r="H20" s="25">
        <v>217.86245497942434</v>
      </c>
      <c r="I20" s="25">
        <v>227.7086461807047</v>
      </c>
      <c r="J20" s="25">
        <v>445.57110116012842</v>
      </c>
      <c r="K20" s="26">
        <v>4.5194529742218638E-2</v>
      </c>
      <c r="L20" s="26">
        <v>2.3668659194608251E-2</v>
      </c>
    </row>
    <row r="21" spans="1:12" ht="15.75" thickTop="1" x14ac:dyDescent="0.25">
      <c r="A21" s="8" t="s">
        <v>22</v>
      </c>
      <c r="B21" s="22">
        <v>1.3118458157364772E-2</v>
      </c>
      <c r="C21" s="22">
        <v>1.7298128324577288E-2</v>
      </c>
      <c r="D21" s="22">
        <v>1.5224979083566161E-2</v>
      </c>
      <c r="E21" s="22">
        <v>2.3648076466424389E-2</v>
      </c>
      <c r="F21" s="22">
        <v>2.4466553440353773E-2</v>
      </c>
      <c r="G21" s="22">
        <v>1.9716000103225412E-2</v>
      </c>
      <c r="H21" s="22">
        <v>1.3558317928266788E-2</v>
      </c>
      <c r="I21" s="85">
        <v>1.4911717701960129E-2</v>
      </c>
      <c r="J21" s="85">
        <v>1.4217811323466334E-2</v>
      </c>
      <c r="K21" s="10"/>
      <c r="L21" s="11"/>
    </row>
    <row r="22" spans="1:12" x14ac:dyDescent="0.25">
      <c r="A22" s="12" t="s">
        <v>23</v>
      </c>
      <c r="B22" s="13">
        <v>-126.03582222009101</v>
      </c>
      <c r="C22" s="13">
        <v>-145.05254640598764</v>
      </c>
      <c r="D22" s="13">
        <v>-271.08836862607865</v>
      </c>
      <c r="E22" s="13">
        <v>-155.418462058578</v>
      </c>
      <c r="F22" s="13">
        <v>-145.816962837506</v>
      </c>
      <c r="G22" s="13">
        <v>-572.32379352216265</v>
      </c>
      <c r="H22" s="13">
        <v>-131.33512606158598</v>
      </c>
      <c r="I22" s="13">
        <v>-92.94591748869189</v>
      </c>
      <c r="J22" s="13">
        <v>-224.28104355027801</v>
      </c>
      <c r="K22" s="14">
        <v>-0.29229962862252501</v>
      </c>
      <c r="L22" s="14">
        <v>-0.17266445370942329</v>
      </c>
    </row>
    <row r="23" spans="1:12" x14ac:dyDescent="0.25">
      <c r="A23" s="8" t="s">
        <v>24</v>
      </c>
      <c r="B23" s="27">
        <v>1.3431221877640329</v>
      </c>
      <c r="C23" s="27">
        <v>1.5262797565064565</v>
      </c>
      <c r="D23" s="64">
        <v>1.435130775217369</v>
      </c>
      <c r="E23" s="27">
        <v>1.6528018793622714</v>
      </c>
      <c r="F23" s="27">
        <v>1.5688222932231182</v>
      </c>
      <c r="G23" s="27">
        <v>1.5246181777138716</v>
      </c>
      <c r="H23" s="64">
        <v>1.4024237124478656</v>
      </c>
      <c r="I23" s="64">
        <v>0.99126976384120091</v>
      </c>
      <c r="J23" s="64">
        <v>1.1971368337481683</v>
      </c>
      <c r="K23" s="28"/>
      <c r="L23" s="20"/>
    </row>
    <row r="24" spans="1:12" x14ac:dyDescent="0.25">
      <c r="A24" s="29" t="s">
        <v>25</v>
      </c>
      <c r="B24" s="28">
        <v>-4.9117499740899326</v>
      </c>
      <c r="C24" s="28">
        <v>-77.126859875294201</v>
      </c>
      <c r="D24" s="28">
        <v>-82.03860984938413</v>
      </c>
      <c r="E24" s="28">
        <v>-45.952323710315767</v>
      </c>
      <c r="F24" s="21">
        <v>34.237616807254099</v>
      </c>
      <c r="G24" s="28">
        <v>-93.753316752445798</v>
      </c>
      <c r="H24" s="28">
        <v>71.528568272100784</v>
      </c>
      <c r="I24" s="28">
        <v>-43.204720597150946</v>
      </c>
      <c r="J24" s="28">
        <v>28.323847674949867</v>
      </c>
      <c r="K24" s="28"/>
      <c r="L24" s="28"/>
    </row>
    <row r="25" spans="1:12" x14ac:dyDescent="0.25">
      <c r="A25" s="29" t="s">
        <v>68</v>
      </c>
      <c r="B25" s="30">
        <v>28.896839232816802</v>
      </c>
      <c r="C25" s="30">
        <v>15.277672288112401</v>
      </c>
      <c r="D25" s="30">
        <v>15.277672288112401</v>
      </c>
      <c r="E25" s="30">
        <v>14.9074032866551</v>
      </c>
      <c r="F25" s="30">
        <v>14.003733455456398</v>
      </c>
      <c r="G25" s="30">
        <v>14.003733455456398</v>
      </c>
      <c r="H25" s="30">
        <v>14.2211105981684</v>
      </c>
      <c r="I25" s="30">
        <v>13.956495733384401</v>
      </c>
      <c r="J25" s="30">
        <v>13.956495733384401</v>
      </c>
      <c r="K25" s="63"/>
      <c r="L25" s="20"/>
    </row>
    <row r="26" spans="1:12" ht="15.75" thickBot="1" x14ac:dyDescent="0.3">
      <c r="A26" s="29" t="s">
        <v>26</v>
      </c>
      <c r="B26" s="22">
        <v>0.55625125082702009</v>
      </c>
      <c r="C26" s="22">
        <v>0.60603716199289326</v>
      </c>
      <c r="D26" s="22">
        <v>0.60603716199289326</v>
      </c>
      <c r="E26" s="22">
        <v>0.62472866366829627</v>
      </c>
      <c r="F26" s="22">
        <v>0.61808732986082626</v>
      </c>
      <c r="G26" s="22">
        <v>0.61808732986082626</v>
      </c>
      <c r="H26" s="22">
        <v>0.61944012489187172</v>
      </c>
      <c r="I26" s="22">
        <v>0.63343524847529098</v>
      </c>
      <c r="J26" s="22">
        <v>0.63343524847529098</v>
      </c>
      <c r="K26" s="10"/>
      <c r="L26" s="20"/>
    </row>
    <row r="27" spans="1:12" ht="16.5" thickTop="1" thickBot="1" x14ac:dyDescent="0.3">
      <c r="A27" s="17" t="s">
        <v>27</v>
      </c>
      <c r="B27" s="18">
        <v>85.477753126795591</v>
      </c>
      <c r="C27" s="18">
        <v>78.702748850911149</v>
      </c>
      <c r="D27" s="18">
        <v>164.18050197770674</v>
      </c>
      <c r="E27" s="18">
        <v>57.60683152051044</v>
      </c>
      <c r="F27" s="18">
        <v>70.570264844354</v>
      </c>
      <c r="G27" s="18">
        <v>292.35759834257118</v>
      </c>
      <c r="H27" s="18">
        <v>86.527328917838361</v>
      </c>
      <c r="I27" s="18">
        <v>134.76272869201281</v>
      </c>
      <c r="J27" s="18">
        <v>221.29005760985041</v>
      </c>
      <c r="K27" s="19">
        <v>0.55745855531928146</v>
      </c>
      <c r="L27" s="19">
        <v>0.34784615069515556</v>
      </c>
    </row>
    <row r="28" spans="1:12" ht="16.5" thickTop="1" thickBot="1" x14ac:dyDescent="0.3">
      <c r="A28" s="12" t="s">
        <v>28</v>
      </c>
      <c r="B28" s="13">
        <v>-11.577922765857101</v>
      </c>
      <c r="C28" s="13">
        <v>-6.5287278545746092</v>
      </c>
      <c r="D28" s="13">
        <v>-18.106650620431711</v>
      </c>
      <c r="E28" s="13">
        <v>-6.1639779292757799</v>
      </c>
      <c r="F28" s="13">
        <v>-18.385661030409</v>
      </c>
      <c r="G28" s="13">
        <v>-42.656289580116493</v>
      </c>
      <c r="H28" s="13">
        <v>-2.8838431535198801</v>
      </c>
      <c r="I28" s="13">
        <v>-7.1439059727832603</v>
      </c>
      <c r="J28" s="13">
        <v>-10.0277491263031</v>
      </c>
      <c r="K28" s="14">
        <v>1.4772172384145625</v>
      </c>
      <c r="L28" s="14">
        <v>-0.44618420399697251</v>
      </c>
    </row>
    <row r="29" spans="1:12" ht="16.5" thickTop="1" thickBot="1" x14ac:dyDescent="0.3">
      <c r="A29" s="17" t="s">
        <v>29</v>
      </c>
      <c r="B29" s="18">
        <v>74.214924663281423</v>
      </c>
      <c r="C29" s="18">
        <v>144.26447759774399</v>
      </c>
      <c r="D29" s="18">
        <v>218.47940226102543</v>
      </c>
      <c r="E29" s="18">
        <v>251.69608646837108</v>
      </c>
      <c r="F29" s="18">
        <v>248.21129153041949</v>
      </c>
      <c r="G29" s="18">
        <v>718.38678025981608</v>
      </c>
      <c r="H29" s="18">
        <v>97.617380173226209</v>
      </c>
      <c r="I29" s="18">
        <v>165.35944007268867</v>
      </c>
      <c r="J29" s="18">
        <v>262.97682024591421</v>
      </c>
      <c r="K29" s="19">
        <v>0.6939549061780933</v>
      </c>
      <c r="L29" s="19">
        <v>0.20366870983895347</v>
      </c>
    </row>
    <row r="30" spans="1:12" ht="15.75" thickTop="1" x14ac:dyDescent="0.25">
      <c r="A30" s="12" t="s">
        <v>30</v>
      </c>
      <c r="B30" s="13">
        <v>-14.638770195132597</v>
      </c>
      <c r="C30" s="13">
        <v>-27.664398860820882</v>
      </c>
      <c r="D30" s="13">
        <v>-42.303169055953475</v>
      </c>
      <c r="E30" s="13">
        <v>-79.490950030616688</v>
      </c>
      <c r="F30" s="13">
        <v>-52.343733363162023</v>
      </c>
      <c r="G30" s="13">
        <v>-174.13785244973218</v>
      </c>
      <c r="H30" s="13">
        <v>-25.592354910706401</v>
      </c>
      <c r="I30" s="13">
        <v>-42.287881500112704</v>
      </c>
      <c r="J30" s="13">
        <v>-67.880236410819109</v>
      </c>
      <c r="K30" s="14">
        <v>0.65236382691855499</v>
      </c>
      <c r="L30" s="14">
        <v>0.60461350592990815</v>
      </c>
    </row>
    <row r="31" spans="1:12" x14ac:dyDescent="0.25">
      <c r="A31" s="29" t="s">
        <v>31</v>
      </c>
      <c r="B31" s="31">
        <v>0.19724833329077374</v>
      </c>
      <c r="C31" s="31">
        <v>0.19176168188788767</v>
      </c>
      <c r="D31" s="31">
        <v>0.19362543387688258</v>
      </c>
      <c r="E31" s="31">
        <v>0.31582116013792599</v>
      </c>
      <c r="F31" s="31">
        <v>0.21088377180756521</v>
      </c>
      <c r="G31" s="31">
        <v>0.24240124851232989</v>
      </c>
      <c r="H31" s="31">
        <v>0.26217006505697732</v>
      </c>
      <c r="I31" s="31">
        <v>0.25573309562202079</v>
      </c>
      <c r="J31" s="31">
        <v>0.25812250808775888</v>
      </c>
      <c r="K31" s="31"/>
      <c r="L31" s="23"/>
    </row>
    <row r="32" spans="1:12" x14ac:dyDescent="0.25">
      <c r="A32" s="15" t="s">
        <v>32</v>
      </c>
      <c r="B32" s="6">
        <v>59.576154468148829</v>
      </c>
      <c r="C32" s="6">
        <v>116.60007873692311</v>
      </c>
      <c r="D32" s="6">
        <v>176.17623320507192</v>
      </c>
      <c r="E32" s="6">
        <v>172.20513643775439</v>
      </c>
      <c r="F32" s="6">
        <v>195.86755816725747</v>
      </c>
      <c r="G32" s="6">
        <v>544.24892781008384</v>
      </c>
      <c r="H32" s="6">
        <v>72.025025262519804</v>
      </c>
      <c r="I32" s="6">
        <v>123.07155857257597</v>
      </c>
      <c r="J32" s="6">
        <v>195.09658383509509</v>
      </c>
      <c r="K32" s="7">
        <v>0.70873329268541918</v>
      </c>
      <c r="L32" s="7">
        <v>0.10739445545983253</v>
      </c>
    </row>
    <row r="33" spans="1:12" ht="15.75" thickBot="1" x14ac:dyDescent="0.3">
      <c r="A33" s="12" t="s">
        <v>33</v>
      </c>
      <c r="B33" s="13">
        <v>-4.5648842834212699E-3</v>
      </c>
      <c r="C33" s="13">
        <v>-1.7902806939227499E-4</v>
      </c>
      <c r="D33" s="13">
        <v>-4.7439123528135452E-3</v>
      </c>
      <c r="E33" s="13">
        <v>1.6503093915493201E-3</v>
      </c>
      <c r="F33" s="13">
        <v>3.09257645165039E-2</v>
      </c>
      <c r="G33" s="13">
        <v>2.7832161555239675E-2</v>
      </c>
      <c r="H33" s="13">
        <v>-1.8965177947700699E-2</v>
      </c>
      <c r="I33" s="13">
        <v>-2.4743090901536501E-2</v>
      </c>
      <c r="J33" s="13">
        <v>-4.3708268849237203E-2</v>
      </c>
      <c r="K33" s="14">
        <v>0.3046590424708514</v>
      </c>
      <c r="L33" s="14">
        <v>8.2135489862738442</v>
      </c>
    </row>
    <row r="34" spans="1:12" ht="16.5" thickTop="1" thickBot="1" x14ac:dyDescent="0.3">
      <c r="A34" s="17" t="s">
        <v>34</v>
      </c>
      <c r="B34" s="18">
        <v>59.571589583865411</v>
      </c>
      <c r="C34" s="18">
        <v>116.59989970885371</v>
      </c>
      <c r="D34" s="18">
        <v>176.17148929271912</v>
      </c>
      <c r="E34" s="18">
        <v>172.20678674714594</v>
      </c>
      <c r="F34" s="18">
        <v>195.89848393177397</v>
      </c>
      <c r="G34" s="18">
        <v>544.27675997163897</v>
      </c>
      <c r="H34" s="18">
        <v>72.006060084572098</v>
      </c>
      <c r="I34" s="18">
        <v>123.04681548167443</v>
      </c>
      <c r="J34" s="18">
        <v>195.05287556624586</v>
      </c>
      <c r="K34" s="19">
        <v>0.70883971900634846</v>
      </c>
      <c r="L34" s="19">
        <v>0.10717617447255741</v>
      </c>
    </row>
    <row r="35" spans="1:12" ht="16.5" thickTop="1" thickBot="1" x14ac:dyDescent="0.3">
      <c r="A35" s="24" t="s">
        <v>35</v>
      </c>
      <c r="B35" s="25">
        <v>56.802172123865411</v>
      </c>
      <c r="C35" s="25">
        <v>-1222.8509024283467</v>
      </c>
      <c r="D35" s="25">
        <v>-1166.0487303044813</v>
      </c>
      <c r="E35" s="25">
        <v>84.682691442589956</v>
      </c>
      <c r="F35" s="25">
        <v>-131.391087038226</v>
      </c>
      <c r="G35" s="25">
        <v>-1212.7571259001174</v>
      </c>
      <c r="H35" s="25">
        <v>70.014151984572095</v>
      </c>
      <c r="I35" s="25">
        <v>120.02972487167443</v>
      </c>
      <c r="J35" s="25">
        <v>190.04387685624584</v>
      </c>
      <c r="K35" s="26">
        <v>0.7143637603169638</v>
      </c>
      <c r="L35" s="26">
        <v>0</v>
      </c>
    </row>
    <row r="36" spans="1:12" ht="15.75" thickTop="1" x14ac:dyDescent="0.25"/>
  </sheetData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RowHeight="15" x14ac:dyDescent="0.25"/>
  <cols>
    <col min="1" max="1" width="37" style="65" bestFit="1" customWidth="1"/>
    <col min="2" max="16384" width="9.140625" style="65"/>
  </cols>
  <sheetData>
    <row r="1" spans="1:12" ht="18.75" x14ac:dyDescent="0.3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 x14ac:dyDescent="0.3">
      <c r="A2" s="66" t="s">
        <v>1</v>
      </c>
      <c r="B2" s="3" t="s">
        <v>2</v>
      </c>
      <c r="C2" s="3" t="s">
        <v>56</v>
      </c>
      <c r="D2" s="3" t="s">
        <v>55</v>
      </c>
      <c r="E2" s="3" t="s">
        <v>59</v>
      </c>
      <c r="F2" s="3" t="s">
        <v>61</v>
      </c>
      <c r="G2" s="3" t="s">
        <v>60</v>
      </c>
      <c r="H2" s="3" t="s">
        <v>62</v>
      </c>
      <c r="I2" s="3" t="s">
        <v>71</v>
      </c>
      <c r="J2" s="3" t="s">
        <v>70</v>
      </c>
      <c r="K2" s="4" t="s">
        <v>3</v>
      </c>
      <c r="L2" s="4" t="s">
        <v>4</v>
      </c>
    </row>
    <row r="3" spans="1:12" ht="15.75" thickTop="1" x14ac:dyDescent="0.25">
      <c r="A3" s="33" t="s">
        <v>5</v>
      </c>
      <c r="B3" s="6">
        <v>243.51602503704908</v>
      </c>
      <c r="C3" s="6">
        <v>259.6137022969599</v>
      </c>
      <c r="D3" s="6">
        <v>503.12972733400898</v>
      </c>
      <c r="E3" s="6">
        <v>240.46492943630494</v>
      </c>
      <c r="F3" s="6">
        <v>238.90970358139379</v>
      </c>
      <c r="G3" s="6">
        <v>982.50436035170765</v>
      </c>
      <c r="H3" s="6">
        <v>243.79144976040411</v>
      </c>
      <c r="I3" s="6">
        <v>240.93605859849549</v>
      </c>
      <c r="J3" s="6">
        <v>484.72750835889906</v>
      </c>
      <c r="K3" s="7">
        <v>-1.1712433576792232E-2</v>
      </c>
      <c r="L3" s="7">
        <v>-3.6575495295457616E-2</v>
      </c>
    </row>
    <row r="4" spans="1:12" x14ac:dyDescent="0.25">
      <c r="A4" s="34" t="s">
        <v>6</v>
      </c>
      <c r="B4" s="22">
        <v>1.9392988735470591E-2</v>
      </c>
      <c r="C4" s="22">
        <v>2.0405990918634466E-2</v>
      </c>
      <c r="D4" s="22">
        <v>1.9928089363576682E-2</v>
      </c>
      <c r="E4" s="22">
        <v>1.8815581965089395E-2</v>
      </c>
      <c r="F4" s="22">
        <v>1.8692801189843327E-2</v>
      </c>
      <c r="G4" s="22">
        <v>1.9361194694952441E-2</v>
      </c>
      <c r="H4" s="22">
        <v>1.9012459518264659E-2</v>
      </c>
      <c r="I4" s="22">
        <v>1.8451218893474123E-2</v>
      </c>
      <c r="J4" s="22">
        <v>1.8703519672883664E-2</v>
      </c>
      <c r="K4" s="28"/>
      <c r="L4" s="28"/>
    </row>
    <row r="5" spans="1:12" x14ac:dyDescent="0.25">
      <c r="A5" s="36" t="s">
        <v>7</v>
      </c>
      <c r="B5" s="6">
        <v>66.234540798613381</v>
      </c>
      <c r="C5" s="6">
        <v>64.412447739635809</v>
      </c>
      <c r="D5" s="6">
        <v>130.64698853824919</v>
      </c>
      <c r="E5" s="6">
        <v>71.059525914092944</v>
      </c>
      <c r="F5" s="6">
        <v>82.525120138727672</v>
      </c>
      <c r="G5" s="6">
        <v>284.23163459106979</v>
      </c>
      <c r="H5" s="6">
        <v>72.251231020658494</v>
      </c>
      <c r="I5" s="6">
        <v>81.202880681958433</v>
      </c>
      <c r="J5" s="6">
        <v>153.4541117026169</v>
      </c>
      <c r="K5" s="7">
        <v>0.12389615422248558</v>
      </c>
      <c r="L5" s="7">
        <v>0.17457059990089649</v>
      </c>
    </row>
    <row r="6" spans="1:12" ht="15.75" thickBot="1" x14ac:dyDescent="0.3">
      <c r="A6" s="34" t="s">
        <v>8</v>
      </c>
      <c r="B6" s="22">
        <v>5.2783690984410103E-3</v>
      </c>
      <c r="C6" s="22">
        <v>5.0629062025337379E-3</v>
      </c>
      <c r="D6" s="22">
        <v>5.1746989319595635E-3</v>
      </c>
      <c r="E6" s="22">
        <v>5.5601718611160934E-3</v>
      </c>
      <c r="F6" s="22">
        <v>6.4593957617752849E-3</v>
      </c>
      <c r="G6" s="22">
        <v>5.6010581101261937E-3</v>
      </c>
      <c r="H6" s="22">
        <v>5.6346258503942228E-3</v>
      </c>
      <c r="I6" s="22">
        <v>6.2186296852323134E-3</v>
      </c>
      <c r="J6" s="22">
        <v>5.9211246476024134E-3</v>
      </c>
      <c r="K6" s="28"/>
      <c r="L6" s="28"/>
    </row>
    <row r="7" spans="1:12" ht="16.5" thickTop="1" thickBot="1" x14ac:dyDescent="0.3">
      <c r="A7" s="67" t="s">
        <v>9</v>
      </c>
      <c r="B7" s="18">
        <v>309.75056583566243</v>
      </c>
      <c r="C7" s="18">
        <v>324.02615003659571</v>
      </c>
      <c r="D7" s="18">
        <v>633.77671587225814</v>
      </c>
      <c r="E7" s="18">
        <v>311.52445535039789</v>
      </c>
      <c r="F7" s="18">
        <v>321.43482372012147</v>
      </c>
      <c r="G7" s="18">
        <v>1266.7359949427773</v>
      </c>
      <c r="H7" s="18">
        <v>316.04268078106259</v>
      </c>
      <c r="I7" s="18">
        <v>322.13893928045394</v>
      </c>
      <c r="J7" s="18">
        <v>638.18162006151601</v>
      </c>
      <c r="K7" s="19">
        <v>1.9289351945519392E-2</v>
      </c>
      <c r="L7" s="19">
        <v>6.9502461654740158E-3</v>
      </c>
    </row>
    <row r="8" spans="1:12" ht="15.75" thickTop="1" x14ac:dyDescent="0.25">
      <c r="A8" s="35" t="s">
        <v>64</v>
      </c>
      <c r="B8" s="13">
        <v>4.1707188952962158</v>
      </c>
      <c r="C8" s="13">
        <v>49.154597991526636</v>
      </c>
      <c r="D8" s="13">
        <v>53.325316886822854</v>
      </c>
      <c r="E8" s="13">
        <v>169.61579410003699</v>
      </c>
      <c r="F8" s="13">
        <v>199.51291098176338</v>
      </c>
      <c r="G8" s="13">
        <v>422.45402196862324</v>
      </c>
      <c r="H8" s="13">
        <v>14.748641797475322</v>
      </c>
      <c r="I8" s="13">
        <v>27.921194665203316</v>
      </c>
      <c r="J8" s="13">
        <v>42.669836462678632</v>
      </c>
      <c r="K8" s="14">
        <v>0.89313667309913758</v>
      </c>
      <c r="L8" s="14">
        <v>-0.19982029261559409</v>
      </c>
    </row>
    <row r="9" spans="1:12" x14ac:dyDescent="0.25">
      <c r="A9" s="35" t="s">
        <v>11</v>
      </c>
      <c r="B9" s="13">
        <v>-2.4015837745403812</v>
      </c>
      <c r="C9" s="13">
        <v>10.111987278122827</v>
      </c>
      <c r="D9" s="13">
        <v>7.7104035035824463</v>
      </c>
      <c r="E9" s="13">
        <v>10.314829734993552</v>
      </c>
      <c r="F9" s="13">
        <v>-0.56937420967941965</v>
      </c>
      <c r="G9" s="13">
        <v>17.45585902889658</v>
      </c>
      <c r="H9" s="13">
        <v>-1.5047705300000001</v>
      </c>
      <c r="I9" s="13">
        <v>4.2498940099999922</v>
      </c>
      <c r="J9" s="13">
        <v>2.7451234799999895</v>
      </c>
      <c r="K9" s="14">
        <v>0</v>
      </c>
      <c r="L9" s="14">
        <v>-0.6439714888170851</v>
      </c>
    </row>
    <row r="10" spans="1:12" ht="15.75" thickBot="1" x14ac:dyDescent="0.3">
      <c r="A10" s="15" t="s">
        <v>12</v>
      </c>
      <c r="B10" s="6">
        <v>1.7691351207558346</v>
      </c>
      <c r="C10" s="6">
        <v>59.266585269649461</v>
      </c>
      <c r="D10" s="6">
        <v>61.035720390405295</v>
      </c>
      <c r="E10" s="6">
        <v>179.93062383503053</v>
      </c>
      <c r="F10" s="6">
        <v>198.94353677208397</v>
      </c>
      <c r="G10" s="6">
        <v>439.90988099751979</v>
      </c>
      <c r="H10" s="6">
        <v>13.243871267475322</v>
      </c>
      <c r="I10" s="6">
        <v>32.171088675203308</v>
      </c>
      <c r="J10" s="6">
        <v>45.414959942678621</v>
      </c>
      <c r="K10" s="7">
        <v>1.4291302765989569</v>
      </c>
      <c r="L10" s="7">
        <v>-0.2559281736630773</v>
      </c>
    </row>
    <row r="11" spans="1:12" ht="16.5" thickTop="1" thickBot="1" x14ac:dyDescent="0.3">
      <c r="A11" s="67" t="s">
        <v>13</v>
      </c>
      <c r="B11" s="18">
        <v>311.51970095641826</v>
      </c>
      <c r="C11" s="18">
        <v>383.29273530624516</v>
      </c>
      <c r="D11" s="18">
        <v>694.81243626266337</v>
      </c>
      <c r="E11" s="18">
        <v>491.45507918542842</v>
      </c>
      <c r="F11" s="18">
        <v>520.3783604922055</v>
      </c>
      <c r="G11" s="18">
        <v>1706.6458759402972</v>
      </c>
      <c r="H11" s="18">
        <v>329.28655204853789</v>
      </c>
      <c r="I11" s="18">
        <v>354.31002795565723</v>
      </c>
      <c r="J11" s="18">
        <v>683.59658000419461</v>
      </c>
      <c r="K11" s="19">
        <v>7.5993008980915835E-2</v>
      </c>
      <c r="L11" s="19">
        <v>-1.6142279085846381E-2</v>
      </c>
    </row>
    <row r="12" spans="1:12" ht="15.75" thickTop="1" x14ac:dyDescent="0.25">
      <c r="A12" s="35" t="s">
        <v>14</v>
      </c>
      <c r="B12" s="13">
        <v>-87.999102390717098</v>
      </c>
      <c r="C12" s="13">
        <v>-82.839737714283501</v>
      </c>
      <c r="D12" s="13">
        <v>-170.8388401050006</v>
      </c>
      <c r="E12" s="13">
        <v>-78.991233285555211</v>
      </c>
      <c r="F12" s="13">
        <v>-80.605884482777597</v>
      </c>
      <c r="G12" s="13">
        <v>-330.43595787333339</v>
      </c>
      <c r="H12" s="13">
        <v>-78.134907650000201</v>
      </c>
      <c r="I12" s="13">
        <v>-79.962351990000101</v>
      </c>
      <c r="J12" s="13">
        <v>-158.09725964000029</v>
      </c>
      <c r="K12" s="14">
        <v>2.3388321493714538E-2</v>
      </c>
      <c r="L12" s="14">
        <v>-7.4582457110860201E-2</v>
      </c>
    </row>
    <row r="13" spans="1:12" x14ac:dyDescent="0.25">
      <c r="A13" s="34" t="s">
        <v>15</v>
      </c>
      <c r="B13" s="37">
        <v>8476</v>
      </c>
      <c r="C13" s="37">
        <v>7487</v>
      </c>
      <c r="D13" s="37">
        <v>7487</v>
      </c>
      <c r="E13" s="37">
        <v>7407</v>
      </c>
      <c r="F13" s="37">
        <v>6764</v>
      </c>
      <c r="G13" s="37">
        <v>6764</v>
      </c>
      <c r="H13" s="37">
        <v>6679</v>
      </c>
      <c r="I13" s="37">
        <v>6672</v>
      </c>
      <c r="J13" s="37">
        <v>6672</v>
      </c>
      <c r="K13" s="37"/>
      <c r="L13" s="20"/>
    </row>
    <row r="14" spans="1:12" x14ac:dyDescent="0.25">
      <c r="A14" s="12" t="s">
        <v>16</v>
      </c>
      <c r="B14" s="13">
        <v>-57.017480273446203</v>
      </c>
      <c r="C14" s="13">
        <v>-56.486650603330688</v>
      </c>
      <c r="D14" s="13">
        <v>-113.50413087677688</v>
      </c>
      <c r="E14" s="13">
        <v>-57.503663586579506</v>
      </c>
      <c r="F14" s="13">
        <v>-64.669346782912484</v>
      </c>
      <c r="G14" s="13">
        <v>-235.67714124626889</v>
      </c>
      <c r="H14" s="13">
        <v>-58.910245518994294</v>
      </c>
      <c r="I14" s="13">
        <v>-60.118611268422093</v>
      </c>
      <c r="J14" s="13">
        <v>-119.0288567874161</v>
      </c>
      <c r="K14" s="14">
        <v>2.0511979517012675E-2</v>
      </c>
      <c r="L14" s="14">
        <v>4.8674227695175334E-2</v>
      </c>
    </row>
    <row r="15" spans="1:12" x14ac:dyDescent="0.25">
      <c r="A15" s="90" t="s">
        <v>73</v>
      </c>
      <c r="B15" s="87">
        <v>-13.769591999999998</v>
      </c>
      <c r="C15" s="87">
        <v>-13.476441619999999</v>
      </c>
      <c r="D15" s="87">
        <v>-27.246033619999999</v>
      </c>
      <c r="E15" s="87">
        <v>-13.476441189999999</v>
      </c>
      <c r="F15" s="87">
        <v>-16.333821260000001</v>
      </c>
      <c r="G15" s="87">
        <v>-57.056296069999995</v>
      </c>
      <c r="H15" s="87">
        <v>-14.833517590000001</v>
      </c>
      <c r="I15" s="87">
        <v>-15.091184060000002</v>
      </c>
      <c r="J15" s="87">
        <v>-29.924701649999999</v>
      </c>
      <c r="K15" s="88">
        <v>1.7370557484875048E-2</v>
      </c>
      <c r="L15" s="88">
        <v>9.8314054344912791E-2</v>
      </c>
    </row>
    <row r="16" spans="1:12" x14ac:dyDescent="0.25">
      <c r="A16" s="35" t="s">
        <v>17</v>
      </c>
      <c r="B16" s="13">
        <v>-18.108156846045638</v>
      </c>
      <c r="C16" s="13">
        <v>-18.291892085712448</v>
      </c>
      <c r="D16" s="13">
        <v>-36.400048931758086</v>
      </c>
      <c r="E16" s="13">
        <v>-20.79764924205023</v>
      </c>
      <c r="F16" s="13">
        <v>-19.605396472468822</v>
      </c>
      <c r="G16" s="13">
        <v>-76.803094646277145</v>
      </c>
      <c r="H16" s="13">
        <v>-21.031271538979041</v>
      </c>
      <c r="I16" s="13">
        <v>-21.430512501003768</v>
      </c>
      <c r="J16" s="13">
        <v>-42.461784039982795</v>
      </c>
      <c r="K16" s="14">
        <v>1.8983206093116153E-2</v>
      </c>
      <c r="L16" s="14">
        <v>0.1665309604278033</v>
      </c>
    </row>
    <row r="17" spans="1:12" x14ac:dyDescent="0.25">
      <c r="A17" s="36" t="s">
        <v>18</v>
      </c>
      <c r="B17" s="6">
        <v>-163.12473951020894</v>
      </c>
      <c r="C17" s="6">
        <v>-157.61828040332665</v>
      </c>
      <c r="D17" s="6">
        <v>-320.74301991353559</v>
      </c>
      <c r="E17" s="6">
        <v>-157.29254611418494</v>
      </c>
      <c r="F17" s="6">
        <v>-164.88062773815889</v>
      </c>
      <c r="G17" s="6">
        <v>-642.91619376587937</v>
      </c>
      <c r="H17" s="6">
        <v>-158.07642470797353</v>
      </c>
      <c r="I17" s="6">
        <v>-161.51147575942596</v>
      </c>
      <c r="J17" s="6">
        <v>-319.58790046739915</v>
      </c>
      <c r="K17" s="7">
        <v>2.1730318469678583E-2</v>
      </c>
      <c r="L17" s="7">
        <v>-3.6013860767658504E-3</v>
      </c>
    </row>
    <row r="18" spans="1:12" ht="15.75" thickBot="1" x14ac:dyDescent="0.3">
      <c r="A18" s="34" t="s">
        <v>19</v>
      </c>
      <c r="B18" s="22">
        <v>0.52364180823680928</v>
      </c>
      <c r="C18" s="22">
        <v>0.41122167441392282</v>
      </c>
      <c r="D18" s="22">
        <v>0.46162532961957814</v>
      </c>
      <c r="E18" s="22">
        <v>0.32005477769177293</v>
      </c>
      <c r="F18" s="22">
        <v>0.31684758678705388</v>
      </c>
      <c r="G18" s="22">
        <v>0.37671329643102258</v>
      </c>
      <c r="H18" s="22">
        <v>0.48005733524359828</v>
      </c>
      <c r="I18" s="22">
        <v>0.45584788184329778</v>
      </c>
      <c r="J18" s="22">
        <v>0.46750950753065229</v>
      </c>
      <c r="K18" s="28"/>
      <c r="L18" s="20"/>
    </row>
    <row r="19" spans="1:12" ht="16.5" thickTop="1" thickBot="1" x14ac:dyDescent="0.3">
      <c r="A19" s="67" t="s">
        <v>20</v>
      </c>
      <c r="B19" s="18">
        <v>148.39496144620932</v>
      </c>
      <c r="C19" s="18">
        <v>225.67445490291851</v>
      </c>
      <c r="D19" s="18">
        <v>374.06941634912783</v>
      </c>
      <c r="E19" s="18">
        <v>334.1625330712435</v>
      </c>
      <c r="F19" s="18">
        <v>355.49773275404664</v>
      </c>
      <c r="G19" s="18">
        <v>1063.729682174418</v>
      </c>
      <c r="H19" s="18">
        <v>171.21012734056436</v>
      </c>
      <c r="I19" s="18">
        <v>192.79855219623127</v>
      </c>
      <c r="J19" s="18">
        <v>364.00867953679546</v>
      </c>
      <c r="K19" s="19">
        <v>0.12609315343083696</v>
      </c>
      <c r="L19" s="19">
        <v>-2.6895373886814782E-2</v>
      </c>
    </row>
    <row r="20" spans="1:12" ht="16.5" thickTop="1" thickBot="1" x14ac:dyDescent="0.3">
      <c r="A20" s="68" t="s">
        <v>21</v>
      </c>
      <c r="B20" s="25">
        <v>146.62582632545349</v>
      </c>
      <c r="C20" s="25">
        <v>166.40786963326906</v>
      </c>
      <c r="D20" s="25">
        <v>313.03369595872255</v>
      </c>
      <c r="E20" s="25">
        <v>154.23190923621294</v>
      </c>
      <c r="F20" s="25">
        <v>156.55419598196258</v>
      </c>
      <c r="G20" s="25">
        <v>623.81980117689807</v>
      </c>
      <c r="H20" s="25">
        <v>157.96625607308906</v>
      </c>
      <c r="I20" s="25">
        <v>160.62746352102798</v>
      </c>
      <c r="J20" s="25">
        <v>318.59371959411686</v>
      </c>
      <c r="K20" s="26">
        <v>1.6846683045444923E-2</v>
      </c>
      <c r="L20" s="26">
        <v>1.7761741650098511E-2</v>
      </c>
    </row>
    <row r="21" spans="1:12" ht="15.75" thickTop="1" x14ac:dyDescent="0.25">
      <c r="A21" s="34" t="s">
        <v>22</v>
      </c>
      <c r="B21" s="22">
        <v>1.1834783552623596E-2</v>
      </c>
      <c r="C21" s="22">
        <v>1.7738319805821221E-2</v>
      </c>
      <c r="D21" s="22">
        <v>1.4816235957049027E-2</v>
      </c>
      <c r="E21" s="22">
        <v>2.6147108209928462E-2</v>
      </c>
      <c r="F21" s="22">
        <v>2.7814895511548317E-2</v>
      </c>
      <c r="G21" s="22">
        <v>2.0961817891583051E-2</v>
      </c>
      <c r="H21" s="22">
        <v>1.3362039472587692E-2</v>
      </c>
      <c r="I21" s="22">
        <v>1.4764781617207765E-2</v>
      </c>
      <c r="J21" s="22">
        <v>1.4045506767022473E-2</v>
      </c>
      <c r="K21" s="28"/>
      <c r="L21" s="28"/>
    </row>
    <row r="22" spans="1:12" x14ac:dyDescent="0.25">
      <c r="A22" s="35" t="s">
        <v>23</v>
      </c>
      <c r="B22" s="13">
        <v>-111.5303212690077</v>
      </c>
      <c r="C22" s="13">
        <v>-122.48039931214474</v>
      </c>
      <c r="D22" s="13">
        <v>-234.01072058115244</v>
      </c>
      <c r="E22" s="13">
        <v>-128.29346177341</v>
      </c>
      <c r="F22" s="13">
        <v>-114.6024103871175</v>
      </c>
      <c r="G22" s="13">
        <v>-476.90659274167996</v>
      </c>
      <c r="H22" s="13">
        <v>-110.84926978700139</v>
      </c>
      <c r="I22" s="13">
        <v>-76.014494941814888</v>
      </c>
      <c r="J22" s="13">
        <v>-186.86376472881642</v>
      </c>
      <c r="K22" s="14">
        <v>-0.31425353466127531</v>
      </c>
      <c r="L22" s="14">
        <v>-0.20147348692080949</v>
      </c>
    </row>
    <row r="23" spans="1:12" x14ac:dyDescent="0.25">
      <c r="A23" s="34" t="s">
        <v>24</v>
      </c>
      <c r="B23" s="30">
        <v>1.4783316768381793</v>
      </c>
      <c r="C23" s="30">
        <v>1.6041722785483337</v>
      </c>
      <c r="D23" s="30">
        <v>1.5413372997340584</v>
      </c>
      <c r="E23" s="30">
        <v>1.7096415296159282</v>
      </c>
      <c r="F23" s="30">
        <v>1.5568706691321212</v>
      </c>
      <c r="G23" s="30">
        <v>1.5898741224123381</v>
      </c>
      <c r="H23" s="30">
        <v>1.5002841237046474</v>
      </c>
      <c r="I23" s="30">
        <v>1.0392122940966961</v>
      </c>
      <c r="J23" s="30">
        <v>1.2724531156420273</v>
      </c>
      <c r="K23" s="28"/>
      <c r="L23" s="28"/>
    </row>
    <row r="24" spans="1:12" x14ac:dyDescent="0.25">
      <c r="A24" s="38" t="s">
        <v>65</v>
      </c>
      <c r="B24" s="28">
        <v>5.5491618949855877</v>
      </c>
      <c r="C24" s="28">
        <v>-86.421549876299153</v>
      </c>
      <c r="D24" s="28">
        <v>-80.87238798131358</v>
      </c>
      <c r="E24" s="28">
        <v>-51.517042993028156</v>
      </c>
      <c r="F24" s="28">
        <v>-23.082185564601083</v>
      </c>
      <c r="G24" s="28">
        <v>-155.47161653894281</v>
      </c>
      <c r="H24" s="28">
        <v>65.82123570315423</v>
      </c>
      <c r="I24" s="28">
        <v>-65.714314054492704</v>
      </c>
      <c r="J24" s="28">
        <v>9.4921648661546953E-2</v>
      </c>
      <c r="K24" s="28"/>
      <c r="L24" s="28"/>
    </row>
    <row r="25" spans="1:12" x14ac:dyDescent="0.25">
      <c r="A25" s="38" t="s">
        <v>69</v>
      </c>
      <c r="B25" s="30">
        <v>33.342490630660627</v>
      </c>
      <c r="C25" s="30">
        <v>17.2149840087184</v>
      </c>
      <c r="D25" s="30">
        <v>17.2149840087184</v>
      </c>
      <c r="E25" s="30">
        <v>16.842771170497102</v>
      </c>
      <c r="F25" s="30">
        <v>15.803294578315999</v>
      </c>
      <c r="G25" s="30">
        <v>15.803294578315999</v>
      </c>
      <c r="H25" s="30">
        <v>16.1638132044231</v>
      </c>
      <c r="I25" s="30">
        <v>16.097057682315299</v>
      </c>
      <c r="J25" s="30">
        <v>16.097057682315299</v>
      </c>
      <c r="K25" s="28"/>
      <c r="L25" s="28"/>
    </row>
    <row r="26" spans="1:12" ht="15.75" thickBot="1" x14ac:dyDescent="0.3">
      <c r="A26" s="38" t="s">
        <v>26</v>
      </c>
      <c r="B26" s="22">
        <v>0.56032367592922172</v>
      </c>
      <c r="C26" s="22">
        <v>0.61791342121876891</v>
      </c>
      <c r="D26" s="22">
        <v>0.61791342121876891</v>
      </c>
      <c r="E26" s="22">
        <v>0.63480244352293547</v>
      </c>
      <c r="F26" s="22">
        <v>0.63305473172561877</v>
      </c>
      <c r="G26" s="22">
        <v>0.63305473172561877</v>
      </c>
      <c r="H26" s="22">
        <v>0.63262645074076396</v>
      </c>
      <c r="I26" s="22">
        <v>0.64707432739466519</v>
      </c>
      <c r="J26" s="22">
        <v>0.64707432739466519</v>
      </c>
      <c r="K26" s="28"/>
      <c r="L26" s="28"/>
    </row>
    <row r="27" spans="1:12" ht="16.5" thickTop="1" thickBot="1" x14ac:dyDescent="0.3">
      <c r="A27" s="67" t="s">
        <v>27</v>
      </c>
      <c r="B27" s="18">
        <v>35.095505056445788</v>
      </c>
      <c r="C27" s="18">
        <v>43.927470321124318</v>
      </c>
      <c r="D27" s="18">
        <v>79.022975377570106</v>
      </c>
      <c r="E27" s="18">
        <v>25.938447462802941</v>
      </c>
      <c r="F27" s="18">
        <v>41.951785594845077</v>
      </c>
      <c r="G27" s="18">
        <v>146.91320843521811</v>
      </c>
      <c r="H27" s="18">
        <v>47.116986286087666</v>
      </c>
      <c r="I27" s="18">
        <v>84.612968579213089</v>
      </c>
      <c r="J27" s="18">
        <v>131.72995486530044</v>
      </c>
      <c r="K27" s="19">
        <v>0.79580604042574221</v>
      </c>
      <c r="L27" s="19">
        <v>0.66698297850590293</v>
      </c>
    </row>
    <row r="28" spans="1:12" ht="16.5" thickTop="1" thickBot="1" x14ac:dyDescent="0.3">
      <c r="A28" s="35" t="s">
        <v>28</v>
      </c>
      <c r="B28" s="13">
        <v>-10.874431231369321</v>
      </c>
      <c r="C28" s="13">
        <v>-5.5028573287923193</v>
      </c>
      <c r="D28" s="13">
        <v>-16.377288560161642</v>
      </c>
      <c r="E28" s="13">
        <v>-4.7016498213923201</v>
      </c>
      <c r="F28" s="13">
        <v>-15.146721386522021</v>
      </c>
      <c r="G28" s="13">
        <v>-36.225659768075985</v>
      </c>
      <c r="H28" s="13">
        <v>-2.6160650600000039</v>
      </c>
      <c r="I28" s="13">
        <v>-4.69928505467756</v>
      </c>
      <c r="J28" s="13">
        <v>-7.3153501146775195</v>
      </c>
      <c r="K28" s="14">
        <v>0.79631811399887464</v>
      </c>
      <c r="L28" s="14">
        <v>-0.55332348893989824</v>
      </c>
    </row>
    <row r="29" spans="1:12" ht="16.5" thickTop="1" thickBot="1" x14ac:dyDescent="0.3">
      <c r="A29" s="67" t="s">
        <v>29</v>
      </c>
      <c r="B29" s="18">
        <v>23.890249728581679</v>
      </c>
      <c r="C29" s="18">
        <v>106.62279885576615</v>
      </c>
      <c r="D29" s="18">
        <v>130.51304858434781</v>
      </c>
      <c r="E29" s="18">
        <v>217.17595154825437</v>
      </c>
      <c r="F29" s="18">
        <v>226.30951550146892</v>
      </c>
      <c r="G29" s="18">
        <v>573.99851563407105</v>
      </c>
      <c r="H29" s="18">
        <v>58.613918335396761</v>
      </c>
      <c r="I29" s="18">
        <v>117.62564267117476</v>
      </c>
      <c r="J29" s="18">
        <v>176.23956100657125</v>
      </c>
      <c r="K29" s="19">
        <v>1.0067868863177674</v>
      </c>
      <c r="L29" s="19">
        <v>0.35035969903554404</v>
      </c>
    </row>
    <row r="30" spans="1:12" ht="15.75" thickTop="1" x14ac:dyDescent="0.25">
      <c r="A30" s="35" t="s">
        <v>30</v>
      </c>
      <c r="B30" s="13">
        <v>-6.445841233860337</v>
      </c>
      <c r="C30" s="13">
        <v>-29.603660398175091</v>
      </c>
      <c r="D30" s="13">
        <v>-36.04950163203543</v>
      </c>
      <c r="E30" s="13">
        <v>-74.010349844011898</v>
      </c>
      <c r="F30" s="13">
        <v>-47.570155802025837</v>
      </c>
      <c r="G30" s="13">
        <v>-157.63000727807315</v>
      </c>
      <c r="H30" s="13">
        <v>-18.507166749701693</v>
      </c>
      <c r="I30" s="13">
        <v>-36.042846003043323</v>
      </c>
      <c r="J30" s="13">
        <v>-54.550012752745005</v>
      </c>
      <c r="K30" s="14">
        <v>0.94750749752791197</v>
      </c>
      <c r="L30" s="14">
        <v>0.51319741697258514</v>
      </c>
    </row>
    <row r="31" spans="1:12" x14ac:dyDescent="0.25">
      <c r="A31" s="38" t="s">
        <v>31</v>
      </c>
      <c r="B31" s="31">
        <v>0.26981054225434481</v>
      </c>
      <c r="C31" s="31">
        <v>0.27764850215779274</v>
      </c>
      <c r="D31" s="31">
        <v>0.27621377343535641</v>
      </c>
      <c r="E31" s="31">
        <v>0.34078519889697606</v>
      </c>
      <c r="F31" s="31">
        <v>0.21019953887761769</v>
      </c>
      <c r="G31" s="31">
        <v>0.27461744757988821</v>
      </c>
      <c r="H31" s="31">
        <v>0.31574696378087513</v>
      </c>
      <c r="I31" s="31">
        <v>0.3064199708885072</v>
      </c>
      <c r="J31" s="31">
        <v>0.30952195092400997</v>
      </c>
      <c r="K31" s="31"/>
      <c r="L31" s="23"/>
    </row>
    <row r="32" spans="1:12" x14ac:dyDescent="0.25">
      <c r="A32" s="36" t="s">
        <v>32</v>
      </c>
      <c r="B32" s="6">
        <v>17.444408494721344</v>
      </c>
      <c r="C32" s="6">
        <v>77.019138457591055</v>
      </c>
      <c r="D32" s="6">
        <v>94.463546952312399</v>
      </c>
      <c r="E32" s="6">
        <v>143.16560170424248</v>
      </c>
      <c r="F32" s="6">
        <v>178.73935969944307</v>
      </c>
      <c r="G32" s="6">
        <v>416.36850835599796</v>
      </c>
      <c r="H32" s="6">
        <v>40.106751585695065</v>
      </c>
      <c r="I32" s="6">
        <v>81.582796668131436</v>
      </c>
      <c r="J32" s="6">
        <v>121.68954825382625</v>
      </c>
      <c r="K32" s="7">
        <v>1.0341412216797357</v>
      </c>
      <c r="L32" s="7">
        <v>0.28821701259278593</v>
      </c>
    </row>
    <row r="33" spans="1:12" ht="15.75" thickBot="1" x14ac:dyDescent="0.3">
      <c r="A33" s="35" t="s">
        <v>33</v>
      </c>
      <c r="B33" s="13">
        <v>-1.9492303687367301E-3</v>
      </c>
      <c r="C33" s="13">
        <v>1.901010032941205E-3</v>
      </c>
      <c r="D33" s="13">
        <v>-4.8220335795525144E-5</v>
      </c>
      <c r="E33" s="13">
        <v>3.8183399183124899E-3</v>
      </c>
      <c r="F33" s="13">
        <v>3.2723863251354547E-2</v>
      </c>
      <c r="G33" s="13">
        <v>3.6493982833871515E-2</v>
      </c>
      <c r="H33" s="13">
        <v>-1.6940201374782457E-2</v>
      </c>
      <c r="I33" s="13">
        <v>-2.2281027327358122E-2</v>
      </c>
      <c r="J33" s="13">
        <v>-3.9221228702140586E-2</v>
      </c>
      <c r="K33" s="14">
        <v>0.31527523400791041</v>
      </c>
      <c r="L33" s="14"/>
    </row>
    <row r="34" spans="1:12" ht="16.5" thickTop="1" thickBot="1" x14ac:dyDescent="0.3">
      <c r="A34" s="67" t="s">
        <v>34</v>
      </c>
      <c r="B34" s="18">
        <v>17.442459264352607</v>
      </c>
      <c r="C34" s="18">
        <v>77.021039467623993</v>
      </c>
      <c r="D34" s="18">
        <v>94.4634987319766</v>
      </c>
      <c r="E34" s="18">
        <v>143.1694200441608</v>
      </c>
      <c r="F34" s="18">
        <v>178.77208356269443</v>
      </c>
      <c r="G34" s="18">
        <v>416.40500233883182</v>
      </c>
      <c r="H34" s="18">
        <v>40.089811384320285</v>
      </c>
      <c r="I34" s="18">
        <v>81.560515640804084</v>
      </c>
      <c r="J34" s="18">
        <v>121.6503270251241</v>
      </c>
      <c r="K34" s="19">
        <v>1.0344449830139038</v>
      </c>
      <c r="L34" s="19">
        <v>0.28780247035191125</v>
      </c>
    </row>
    <row r="35" spans="1:12" ht="16.5" thickTop="1" thickBot="1" x14ac:dyDescent="0.3">
      <c r="A35" s="69" t="s">
        <v>35</v>
      </c>
      <c r="B35" s="25">
        <v>14.746171804352608</v>
      </c>
      <c r="C35" s="25">
        <v>-1262.5028926695763</v>
      </c>
      <c r="D35" s="25">
        <v>-1247.7567208652238</v>
      </c>
      <c r="E35" s="25">
        <v>55.645774705048822</v>
      </c>
      <c r="F35" s="25">
        <v>-148.06014340730556</v>
      </c>
      <c r="G35" s="25">
        <v>-1340.1710895674805</v>
      </c>
      <c r="H35" s="25">
        <v>38.360613284320287</v>
      </c>
      <c r="I35" s="25">
        <v>78.543425030804087</v>
      </c>
      <c r="J35" s="25">
        <v>116.9040383151241</v>
      </c>
      <c r="K35" s="26">
        <v>1.047501807352708</v>
      </c>
      <c r="L35" s="26">
        <v>0</v>
      </c>
    </row>
    <row r="36" spans="1:12" ht="15.75" thickTop="1" x14ac:dyDescent="0.25"/>
  </sheetData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/>
  </sheetViews>
  <sheetFormatPr defaultRowHeight="15" x14ac:dyDescent="0.25"/>
  <cols>
    <col min="1" max="1" width="42.140625" style="91" bestFit="1" customWidth="1"/>
    <col min="2" max="16384" width="9.140625" style="91"/>
  </cols>
  <sheetData>
    <row r="1" spans="1:12" ht="18.75" x14ac:dyDescent="0.3">
      <c r="A1" s="1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thickBot="1" x14ac:dyDescent="0.3">
      <c r="A2" s="89" t="s">
        <v>1</v>
      </c>
      <c r="B2" s="3" t="s">
        <v>2</v>
      </c>
      <c r="C2" s="3" t="s">
        <v>56</v>
      </c>
      <c r="D2" s="3" t="s">
        <v>55</v>
      </c>
      <c r="E2" s="3" t="s">
        <v>59</v>
      </c>
      <c r="F2" s="3" t="s">
        <v>61</v>
      </c>
      <c r="G2" s="3" t="s">
        <v>60</v>
      </c>
      <c r="H2" s="3" t="s">
        <v>62</v>
      </c>
      <c r="I2" s="3" t="s">
        <v>71</v>
      </c>
      <c r="J2" s="3" t="s">
        <v>70</v>
      </c>
      <c r="K2" s="4" t="s">
        <v>3</v>
      </c>
      <c r="L2" s="4" t="s">
        <v>4</v>
      </c>
    </row>
    <row r="3" spans="1:12" ht="15.75" thickTop="1" x14ac:dyDescent="0.25">
      <c r="A3" s="33" t="s">
        <v>5</v>
      </c>
      <c r="B3" s="6">
        <v>95.925354366784902</v>
      </c>
      <c r="C3" s="6">
        <v>89.742467898361099</v>
      </c>
      <c r="D3" s="6">
        <v>185.66782226514601</v>
      </c>
      <c r="E3" s="6">
        <v>90.856652515448999</v>
      </c>
      <c r="F3" s="6">
        <v>90.359551750699211</v>
      </c>
      <c r="G3" s="6">
        <v>366.88402653129424</v>
      </c>
      <c r="H3" s="6">
        <v>90.904130812101897</v>
      </c>
      <c r="I3" s="6">
        <v>94.114596948096505</v>
      </c>
      <c r="J3" s="6">
        <v>185.018727760198</v>
      </c>
      <c r="K3" s="7">
        <v>3.5317054432109529E-2</v>
      </c>
      <c r="L3" s="7">
        <v>-3.4959989137000819E-3</v>
      </c>
    </row>
    <row r="4" spans="1:12" x14ac:dyDescent="0.25">
      <c r="A4" s="34" t="s">
        <v>6</v>
      </c>
      <c r="B4" s="22">
        <v>2.5453912729552094E-2</v>
      </c>
      <c r="C4" s="22">
        <v>2.3138325903856068E-2</v>
      </c>
      <c r="D4" s="22">
        <v>2.4172647771783216E-2</v>
      </c>
      <c r="E4" s="22">
        <v>2.258839805931764E-2</v>
      </c>
      <c r="F4" s="22">
        <v>2.1948229086553944E-2</v>
      </c>
      <c r="G4" s="22">
        <v>2.3214349968860497E-2</v>
      </c>
      <c r="H4" s="22">
        <v>2.1567371104415655E-2</v>
      </c>
      <c r="I4" s="22">
        <v>2.1527620246375282E-2</v>
      </c>
      <c r="J4" s="22">
        <v>2.1485272221451308E-2</v>
      </c>
      <c r="K4" s="28"/>
      <c r="L4" s="10"/>
    </row>
    <row r="5" spans="1:12" x14ac:dyDescent="0.25">
      <c r="A5" s="36" t="s">
        <v>7</v>
      </c>
      <c r="B5" s="6">
        <v>26.080873663964233</v>
      </c>
      <c r="C5" s="6">
        <v>23.409656803559493</v>
      </c>
      <c r="D5" s="6">
        <v>49.490530467523726</v>
      </c>
      <c r="E5" s="6">
        <v>24.056979327359556</v>
      </c>
      <c r="F5" s="6">
        <v>26.27946400566853</v>
      </c>
      <c r="G5" s="6">
        <v>99.826973800551812</v>
      </c>
      <c r="H5" s="6">
        <v>26.398843359273709</v>
      </c>
      <c r="I5" s="6">
        <v>29.088398069162871</v>
      </c>
      <c r="J5" s="6">
        <v>55.487241428436583</v>
      </c>
      <c r="K5" s="7">
        <v>0.10188153599329351</v>
      </c>
      <c r="L5" s="7">
        <v>0.12116885602687104</v>
      </c>
    </row>
    <row r="6" spans="1:12" ht="15.75" thickBot="1" x14ac:dyDescent="0.3">
      <c r="A6" s="34" t="s">
        <v>8</v>
      </c>
      <c r="B6" s="22">
        <v>6.9205924391444037E-3</v>
      </c>
      <c r="C6" s="22">
        <v>6.0357184408127134E-3</v>
      </c>
      <c r="D6" s="22">
        <v>6.4433198301951126E-3</v>
      </c>
      <c r="E6" s="22">
        <v>5.9809448191894769E-3</v>
      </c>
      <c r="F6" s="22">
        <v>6.3832509689690682E-3</v>
      </c>
      <c r="G6" s="22">
        <v>6.316487332654718E-3</v>
      </c>
      <c r="H6" s="22">
        <v>6.2632318946390262E-3</v>
      </c>
      <c r="I6" s="22">
        <v>6.6536329912105039E-3</v>
      </c>
      <c r="J6" s="22">
        <v>6.443447651702061E-3</v>
      </c>
      <c r="K6" s="28"/>
      <c r="L6" s="28"/>
    </row>
    <row r="7" spans="1:12" ht="16.5" thickTop="1" thickBot="1" x14ac:dyDescent="0.3">
      <c r="A7" s="67" t="s">
        <v>9</v>
      </c>
      <c r="B7" s="18">
        <v>122.00622803074913</v>
      </c>
      <c r="C7" s="18">
        <v>113.1521247019206</v>
      </c>
      <c r="D7" s="18">
        <v>235.15835273266973</v>
      </c>
      <c r="E7" s="18">
        <v>114.91363184280856</v>
      </c>
      <c r="F7" s="18">
        <v>116.63901575636774</v>
      </c>
      <c r="G7" s="18">
        <v>466.71100033184598</v>
      </c>
      <c r="H7" s="18">
        <v>117.30297417137561</v>
      </c>
      <c r="I7" s="18">
        <v>123.20299501725938</v>
      </c>
      <c r="J7" s="18">
        <v>240.50596918863459</v>
      </c>
      <c r="K7" s="19">
        <v>5.0297282635511406E-2</v>
      </c>
      <c r="L7" s="19">
        <v>2.2740491221437027E-2</v>
      </c>
    </row>
    <row r="8" spans="1:12" ht="15.75" thickTop="1" x14ac:dyDescent="0.25">
      <c r="A8" s="35" t="s">
        <v>10</v>
      </c>
      <c r="B8" s="13">
        <v>1.2504535876544853</v>
      </c>
      <c r="C8" s="13">
        <v>2.847090213351168</v>
      </c>
      <c r="D8" s="13">
        <v>4.0975438010056529</v>
      </c>
      <c r="E8" s="13">
        <v>4.4872507244655857</v>
      </c>
      <c r="F8" s="13">
        <v>1.8356396423529961</v>
      </c>
      <c r="G8" s="13">
        <v>10.420434167824235</v>
      </c>
      <c r="H8" s="13">
        <v>0.51374312391447696</v>
      </c>
      <c r="I8" s="13">
        <v>0.7600178377486061</v>
      </c>
      <c r="J8" s="13">
        <v>1.2737609616630829</v>
      </c>
      <c r="K8" s="14">
        <v>0.47937325556327365</v>
      </c>
      <c r="L8" s="14">
        <v>-0.68914036712665128</v>
      </c>
    </row>
    <row r="9" spans="1:12" x14ac:dyDescent="0.25">
      <c r="A9" s="35" t="s">
        <v>11</v>
      </c>
      <c r="B9" s="13">
        <v>-0.36777146947076716</v>
      </c>
      <c r="C9" s="13">
        <v>1.2963235059370923</v>
      </c>
      <c r="D9" s="13">
        <v>0.92855203646632511</v>
      </c>
      <c r="E9" s="13">
        <v>-9.9532784080952008E-2</v>
      </c>
      <c r="F9" s="13">
        <v>-3.735952948038292</v>
      </c>
      <c r="G9" s="13">
        <v>-2.9069336956529188</v>
      </c>
      <c r="H9" s="13">
        <v>-0.61871141163889565</v>
      </c>
      <c r="I9" s="13">
        <v>-0.73135966252868911</v>
      </c>
      <c r="J9" s="13">
        <v>-1.3500710741675828</v>
      </c>
      <c r="K9" s="14">
        <v>0.18206913396247396</v>
      </c>
      <c r="L9" s="14">
        <v>0</v>
      </c>
    </row>
    <row r="10" spans="1:12" ht="15.75" thickBot="1" x14ac:dyDescent="0.3">
      <c r="A10" s="36" t="s">
        <v>12</v>
      </c>
      <c r="B10" s="6">
        <v>0.88268211818371811</v>
      </c>
      <c r="C10" s="6">
        <v>4.1434137192882599</v>
      </c>
      <c r="D10" s="6">
        <v>5.0260958374719777</v>
      </c>
      <c r="E10" s="6">
        <v>4.3877179403846336</v>
      </c>
      <c r="F10" s="6">
        <v>-1.9003133056852959</v>
      </c>
      <c r="G10" s="6">
        <v>7.5135004721713141</v>
      </c>
      <c r="H10" s="6">
        <v>-0.10496828772441869</v>
      </c>
      <c r="I10" s="6">
        <v>2.8658175219916981E-2</v>
      </c>
      <c r="J10" s="6">
        <v>-7.6310112504499816E-2</v>
      </c>
      <c r="K10" s="7">
        <v>0</v>
      </c>
      <c r="L10" s="7">
        <v>0</v>
      </c>
    </row>
    <row r="11" spans="1:12" ht="16.5" thickTop="1" thickBot="1" x14ac:dyDescent="0.3">
      <c r="A11" s="67" t="s">
        <v>13</v>
      </c>
      <c r="B11" s="18">
        <v>122.88891014893285</v>
      </c>
      <c r="C11" s="18">
        <v>117.29553842120886</v>
      </c>
      <c r="D11" s="18">
        <v>240.18444857014171</v>
      </c>
      <c r="E11" s="18">
        <v>119.30134978319319</v>
      </c>
      <c r="F11" s="18">
        <v>114.73870245068244</v>
      </c>
      <c r="G11" s="18">
        <v>474.22450080401734</v>
      </c>
      <c r="H11" s="18">
        <v>117.19800588365119</v>
      </c>
      <c r="I11" s="18">
        <v>123.2316531924793</v>
      </c>
      <c r="J11" s="18">
        <v>240.42965907613009</v>
      </c>
      <c r="K11" s="19">
        <v>5.1482508284467203E-2</v>
      </c>
      <c r="L11" s="19">
        <v>1.0209258236666082E-3</v>
      </c>
    </row>
    <row r="12" spans="1:12" ht="15.75" thickTop="1" x14ac:dyDescent="0.25">
      <c r="A12" s="35" t="s">
        <v>14</v>
      </c>
      <c r="B12" s="13">
        <v>-28.817472455961902</v>
      </c>
      <c r="C12" s="13">
        <v>-27.8038164507715</v>
      </c>
      <c r="D12" s="13">
        <v>-56.621288906733398</v>
      </c>
      <c r="E12" s="13">
        <v>-27.932563082424799</v>
      </c>
      <c r="F12" s="13">
        <v>-27.464261717859397</v>
      </c>
      <c r="G12" s="13">
        <v>-112.0181137070176</v>
      </c>
      <c r="H12" s="13">
        <v>-28.536603541376799</v>
      </c>
      <c r="I12" s="13">
        <v>-28.802751180791901</v>
      </c>
      <c r="J12" s="13">
        <v>-57.3393547221687</v>
      </c>
      <c r="K12" s="14">
        <v>9.3265352700155832E-3</v>
      </c>
      <c r="L12" s="14">
        <v>1.26819051508718E-2</v>
      </c>
    </row>
    <row r="13" spans="1:12" x14ac:dyDescent="0.25">
      <c r="A13" s="34" t="s">
        <v>15</v>
      </c>
      <c r="B13" s="37">
        <v>4870</v>
      </c>
      <c r="C13" s="37">
        <v>4795</v>
      </c>
      <c r="D13" s="37">
        <v>4795</v>
      </c>
      <c r="E13" s="37">
        <v>4794</v>
      </c>
      <c r="F13" s="37">
        <v>4737</v>
      </c>
      <c r="G13" s="37">
        <v>4737</v>
      </c>
      <c r="H13" s="37">
        <v>4760</v>
      </c>
      <c r="I13" s="37">
        <v>4762</v>
      </c>
      <c r="J13" s="37">
        <v>4762</v>
      </c>
      <c r="K13" s="37"/>
      <c r="L13" s="14"/>
    </row>
    <row r="14" spans="1:12" x14ac:dyDescent="0.25">
      <c r="A14" s="12" t="s">
        <v>16</v>
      </c>
      <c r="B14" s="13">
        <v>-20.244514180523499</v>
      </c>
      <c r="C14" s="13">
        <v>-19.814779460593499</v>
      </c>
      <c r="D14" s="13">
        <v>-40.059293641116994</v>
      </c>
      <c r="E14" s="13">
        <v>-20.1676855923095</v>
      </c>
      <c r="F14" s="13">
        <v>-21.467033266349496</v>
      </c>
      <c r="G14" s="13">
        <v>-81.694012499775994</v>
      </c>
      <c r="H14" s="13">
        <v>-20.869777973006098</v>
      </c>
      <c r="I14" s="13">
        <v>-19.528970696073902</v>
      </c>
      <c r="J14" s="13">
        <v>-40.3987486690799</v>
      </c>
      <c r="K14" s="14">
        <v>-6.4246360390918203E-2</v>
      </c>
      <c r="L14" s="14">
        <v>8.4738146160043132E-3</v>
      </c>
    </row>
    <row r="15" spans="1:12" x14ac:dyDescent="0.25">
      <c r="A15" s="90" t="s">
        <v>73</v>
      </c>
      <c r="B15" s="87">
        <v>-5.2912478817999595</v>
      </c>
      <c r="C15" s="87">
        <v>-5.1613529523698505</v>
      </c>
      <c r="D15" s="87">
        <v>-10.452600834169811</v>
      </c>
      <c r="E15" s="87">
        <v>-4.7717858785759804</v>
      </c>
      <c r="F15" s="87">
        <v>-5.2467395368281604</v>
      </c>
      <c r="G15" s="87">
        <v>-20.471126249573949</v>
      </c>
      <c r="H15" s="87">
        <v>-5.1659722909156596</v>
      </c>
      <c r="I15" s="87">
        <v>-3.55876545461089</v>
      </c>
      <c r="J15" s="87">
        <v>-8.72473774552655</v>
      </c>
      <c r="K15" s="88">
        <v>-0.31111410317299532</v>
      </c>
      <c r="L15" s="88">
        <v>-0.16530460849464695</v>
      </c>
    </row>
    <row r="16" spans="1:12" x14ac:dyDescent="0.25">
      <c r="A16" s="35" t="s">
        <v>17</v>
      </c>
      <c r="B16" s="13">
        <v>-8.0564923728306592</v>
      </c>
      <c r="C16" s="13">
        <v>-8.1861031669258502</v>
      </c>
      <c r="D16" s="13">
        <v>-16.242595539756508</v>
      </c>
      <c r="E16" s="13">
        <v>-8.0199988251987691</v>
      </c>
      <c r="F16" s="13">
        <v>-7.87468907226138</v>
      </c>
      <c r="G16" s="13">
        <v>-32.137283437216659</v>
      </c>
      <c r="H16" s="13">
        <v>-8.0003937506574605</v>
      </c>
      <c r="I16" s="13">
        <v>-7.7900904807168301</v>
      </c>
      <c r="J16" s="13">
        <v>-15.790484231374299</v>
      </c>
      <c r="K16" s="14">
        <v>-2.6286614946089124E-2</v>
      </c>
      <c r="L16" s="14">
        <v>-2.7834917595256862E-2</v>
      </c>
    </row>
    <row r="17" spans="1:12" x14ac:dyDescent="0.25">
      <c r="A17" s="36" t="s">
        <v>18</v>
      </c>
      <c r="B17" s="6">
        <v>-57.118479009316061</v>
      </c>
      <c r="C17" s="6">
        <v>-55.804699078290852</v>
      </c>
      <c r="D17" s="6">
        <v>-112.92317808760691</v>
      </c>
      <c r="E17" s="6">
        <v>-56.120247499933072</v>
      </c>
      <c r="F17" s="6">
        <v>-56.805984056470272</v>
      </c>
      <c r="G17" s="6">
        <v>-225.84940964401025</v>
      </c>
      <c r="H17" s="6">
        <v>-57.406775265040359</v>
      </c>
      <c r="I17" s="6">
        <v>-56.121812357582634</v>
      </c>
      <c r="J17" s="6">
        <v>-113.52858762262289</v>
      </c>
      <c r="K17" s="7">
        <v>-2.2383471315453651E-2</v>
      </c>
      <c r="L17" s="7">
        <v>5.3612512972872331E-3</v>
      </c>
    </row>
    <row r="18" spans="1:12" ht="15.75" thickBot="1" x14ac:dyDescent="0.3">
      <c r="A18" s="34" t="s">
        <v>19</v>
      </c>
      <c r="B18" s="22">
        <v>0.46479766921272569</v>
      </c>
      <c r="C18" s="22">
        <v>0.47576148103686522</v>
      </c>
      <c r="D18" s="22">
        <v>0.47015191349755414</v>
      </c>
      <c r="E18" s="22">
        <v>0.47040748157435452</v>
      </c>
      <c r="F18" s="22">
        <v>0.49508999878124738</v>
      </c>
      <c r="G18" s="22">
        <v>0.47624998130863549</v>
      </c>
      <c r="H18" s="22">
        <v>0.4898272358151825</v>
      </c>
      <c r="I18" s="22">
        <v>0.45541718303433171</v>
      </c>
      <c r="J18" s="22">
        <v>0.47219044463509802</v>
      </c>
      <c r="K18" s="28"/>
      <c r="L18" s="28"/>
    </row>
    <row r="19" spans="1:12" ht="16.5" thickTop="1" thickBot="1" x14ac:dyDescent="0.3">
      <c r="A19" s="67" t="s">
        <v>20</v>
      </c>
      <c r="B19" s="18">
        <v>65.77043113961679</v>
      </c>
      <c r="C19" s="18">
        <v>61.490839342918008</v>
      </c>
      <c r="D19" s="18">
        <v>127.2612704825348</v>
      </c>
      <c r="E19" s="18">
        <v>63.181102283260117</v>
      </c>
      <c r="F19" s="18">
        <v>57.932718394212166</v>
      </c>
      <c r="G19" s="18">
        <v>248.37509116000709</v>
      </c>
      <c r="H19" s="18">
        <v>59.791230618610832</v>
      </c>
      <c r="I19" s="18">
        <v>67.109840834896659</v>
      </c>
      <c r="J19" s="18">
        <v>126.9010714535072</v>
      </c>
      <c r="K19" s="19">
        <v>0.12240273599600088</v>
      </c>
      <c r="L19" s="19">
        <v>-2.8303900130953914E-3</v>
      </c>
    </row>
    <row r="20" spans="1:12" ht="16.5" thickTop="1" thickBot="1" x14ac:dyDescent="0.3">
      <c r="A20" s="69" t="s">
        <v>21</v>
      </c>
      <c r="B20" s="25">
        <v>64.887749021433066</v>
      </c>
      <c r="C20" s="25">
        <v>57.347425623629746</v>
      </c>
      <c r="D20" s="25">
        <v>122.23517464506281</v>
      </c>
      <c r="E20" s="25">
        <v>58.793384342875484</v>
      </c>
      <c r="F20" s="25">
        <v>59.833031699897468</v>
      </c>
      <c r="G20" s="25">
        <v>240.86159068783579</v>
      </c>
      <c r="H20" s="25">
        <v>59.89619890633525</v>
      </c>
      <c r="I20" s="25">
        <v>67.081182659676756</v>
      </c>
      <c r="J20" s="25">
        <v>126.9773815660117</v>
      </c>
      <c r="K20" s="26">
        <v>0.11995725746432211</v>
      </c>
      <c r="L20" s="26">
        <v>3.8795763451223819E-2</v>
      </c>
    </row>
    <row r="21" spans="1:12" ht="15.75" thickTop="1" x14ac:dyDescent="0.25">
      <c r="A21" s="34" t="s">
        <v>22</v>
      </c>
      <c r="B21" s="22">
        <v>1.7457230445179373E-2</v>
      </c>
      <c r="C21" s="22">
        <v>1.5854200515518418E-2</v>
      </c>
      <c r="D21" s="22">
        <v>1.6568524523171632E-2</v>
      </c>
      <c r="E21" s="22">
        <v>1.5707819391189568E-2</v>
      </c>
      <c r="F21" s="22">
        <v>1.4071789315988356E-2</v>
      </c>
      <c r="G21" s="22">
        <v>1.5715773576324452E-2</v>
      </c>
      <c r="H21" s="22">
        <v>1.4185710242439344E-2</v>
      </c>
      <c r="I21" s="22">
        <v>1.5350596136379287E-2</v>
      </c>
      <c r="J21" s="22">
        <v>1.4736368033544455E-2</v>
      </c>
      <c r="K21" s="28"/>
      <c r="L21" s="28"/>
    </row>
    <row r="22" spans="1:12" x14ac:dyDescent="0.25">
      <c r="A22" s="35" t="s">
        <v>23</v>
      </c>
      <c r="B22" s="13">
        <v>-14.505500951083301</v>
      </c>
      <c r="C22" s="13">
        <v>-22.572147093842901</v>
      </c>
      <c r="D22" s="13">
        <v>-37.0776480449262</v>
      </c>
      <c r="E22" s="13">
        <v>-27.125000285167999</v>
      </c>
      <c r="F22" s="13">
        <v>-31.214552450388499</v>
      </c>
      <c r="G22" s="13">
        <v>-95.417200780482702</v>
      </c>
      <c r="H22" s="13">
        <v>-20.485856274584599</v>
      </c>
      <c r="I22" s="13">
        <v>-16.931422546877002</v>
      </c>
      <c r="J22" s="13">
        <v>-37.417278821461601</v>
      </c>
      <c r="K22" s="14">
        <v>-0.17350671995670203</v>
      </c>
      <c r="L22" s="14">
        <v>9.1599870661665909E-3</v>
      </c>
    </row>
    <row r="23" spans="1:12" x14ac:dyDescent="0.25">
      <c r="A23" s="34" t="s">
        <v>24</v>
      </c>
      <c r="B23" s="30">
        <v>0.78857499428660416</v>
      </c>
      <c r="C23" s="30">
        <v>1.2080020894326269</v>
      </c>
      <c r="D23" s="30">
        <v>1.0001694311063232</v>
      </c>
      <c r="E23" s="30">
        <v>1.4282193256168003</v>
      </c>
      <c r="F23" s="30">
        <v>1.6143212017489101</v>
      </c>
      <c r="G23" s="30">
        <v>1.2650895534141449</v>
      </c>
      <c r="H23" s="30">
        <v>1.0365678784285859</v>
      </c>
      <c r="I23" s="30">
        <v>0.82118654508681854</v>
      </c>
      <c r="J23" s="30">
        <v>0.92400403996057179</v>
      </c>
      <c r="K23" s="28"/>
      <c r="L23" s="28"/>
    </row>
    <row r="24" spans="1:12" x14ac:dyDescent="0.25">
      <c r="A24" s="38" t="s">
        <v>25</v>
      </c>
      <c r="B24" s="28">
        <v>-10.460911869075506</v>
      </c>
      <c r="C24" s="28">
        <v>9.2946900010049553</v>
      </c>
      <c r="D24" s="28">
        <v>-1.1662218680705525</v>
      </c>
      <c r="E24" s="28">
        <v>5.5647192827123977</v>
      </c>
      <c r="F24" s="28">
        <v>57.319802371855175</v>
      </c>
      <c r="G24" s="28">
        <v>61.71829978649702</v>
      </c>
      <c r="H24" s="28">
        <v>5.7193325689465606</v>
      </c>
      <c r="I24" s="28">
        <v>22.509593457341762</v>
      </c>
      <c r="J24" s="28">
        <v>28.22892602628832</v>
      </c>
      <c r="K24" s="28"/>
      <c r="L24" s="28"/>
    </row>
    <row r="25" spans="1:12" x14ac:dyDescent="0.25">
      <c r="A25" s="34" t="s">
        <v>67</v>
      </c>
      <c r="B25" s="30">
        <v>7.3060203757798297</v>
      </c>
      <c r="C25" s="30">
        <v>7.1359287499538402</v>
      </c>
      <c r="D25" s="30">
        <v>7.1359287499538402</v>
      </c>
      <c r="E25" s="30">
        <v>6.9413850310163188</v>
      </c>
      <c r="F25" s="30">
        <v>6.6684906682522849</v>
      </c>
      <c r="G25" s="30">
        <v>6.6684906682522849</v>
      </c>
      <c r="H25" s="30">
        <v>6.5124439212119105</v>
      </c>
      <c r="I25" s="30">
        <v>6.0484021671395398</v>
      </c>
      <c r="J25" s="30">
        <v>6.0484021671395398</v>
      </c>
      <c r="K25" s="28"/>
      <c r="L25" s="28"/>
    </row>
    <row r="26" spans="1:12" ht="15.75" thickBot="1" x14ac:dyDescent="0.3">
      <c r="A26" s="38" t="s">
        <v>26</v>
      </c>
      <c r="B26" s="22">
        <v>0.45859310979235629</v>
      </c>
      <c r="C26" s="22">
        <v>0.48562961765755985</v>
      </c>
      <c r="D26" s="22">
        <v>0.48562961765755985</v>
      </c>
      <c r="E26" s="22">
        <v>0.52411947735950248</v>
      </c>
      <c r="F26" s="22">
        <v>0.47350492879247053</v>
      </c>
      <c r="G26" s="22">
        <v>0.47350492879247053</v>
      </c>
      <c r="H26" s="22">
        <v>0.48957379294995368</v>
      </c>
      <c r="I26" s="22">
        <v>0.4993333641439755</v>
      </c>
      <c r="J26" s="22">
        <v>0.4993333641439755</v>
      </c>
      <c r="K26" s="28"/>
      <c r="L26" s="28"/>
    </row>
    <row r="27" spans="1:12" ht="16.5" thickTop="1" thickBot="1" x14ac:dyDescent="0.3">
      <c r="A27" s="67" t="s">
        <v>27</v>
      </c>
      <c r="B27" s="18">
        <v>50.382248070349767</v>
      </c>
      <c r="C27" s="18">
        <v>34.775278529786846</v>
      </c>
      <c r="D27" s="18">
        <v>85.157526600136606</v>
      </c>
      <c r="E27" s="18">
        <v>31.668384057707485</v>
      </c>
      <c r="F27" s="18">
        <v>28.618479249508969</v>
      </c>
      <c r="G27" s="18">
        <v>145.44438990735307</v>
      </c>
      <c r="H27" s="18">
        <v>39.410342631750652</v>
      </c>
      <c r="I27" s="18">
        <v>50.149760112799754</v>
      </c>
      <c r="J27" s="18">
        <v>89.560102744550107</v>
      </c>
      <c r="K27" s="19">
        <v>0.27250251492096822</v>
      </c>
      <c r="L27" s="19">
        <v>5.1699201705166002E-2</v>
      </c>
    </row>
    <row r="28" spans="1:12" ht="16.5" thickTop="1" thickBot="1" x14ac:dyDescent="0.3">
      <c r="A28" s="35" t="s">
        <v>28</v>
      </c>
      <c r="B28" s="13">
        <v>-0.7034915344877799</v>
      </c>
      <c r="C28" s="13">
        <v>-1.02587052578229</v>
      </c>
      <c r="D28" s="13">
        <v>-1.7293620602700699</v>
      </c>
      <c r="E28" s="13">
        <v>-1.4623281078834598</v>
      </c>
      <c r="F28" s="13">
        <v>-3.23893964388698</v>
      </c>
      <c r="G28" s="13">
        <v>-6.4306298120405092</v>
      </c>
      <c r="H28" s="13">
        <v>-0.26777809351987603</v>
      </c>
      <c r="I28" s="13">
        <v>-2.4446209181056999</v>
      </c>
      <c r="J28" s="13">
        <v>-2.7123990116255801</v>
      </c>
      <c r="K28" s="14">
        <v>8.1292789711502156</v>
      </c>
      <c r="L28" s="14">
        <v>0.56843906428824509</v>
      </c>
    </row>
    <row r="29" spans="1:12" ht="16.5" thickTop="1" thickBot="1" x14ac:dyDescent="0.3">
      <c r="A29" s="67" t="s">
        <v>29</v>
      </c>
      <c r="B29" s="18">
        <v>50.324674934699708</v>
      </c>
      <c r="C29" s="18">
        <v>37.64167874197782</v>
      </c>
      <c r="D29" s="18">
        <v>87.966353676677528</v>
      </c>
      <c r="E29" s="18">
        <v>34.520134920116661</v>
      </c>
      <c r="F29" s="18">
        <v>21.901776028950689</v>
      </c>
      <c r="G29" s="18">
        <v>144.38826462574488</v>
      </c>
      <c r="H29" s="18">
        <v>39.003461837829363</v>
      </c>
      <c r="I29" s="18">
        <v>47.733797401513954</v>
      </c>
      <c r="J29" s="18">
        <v>86.737259239343018</v>
      </c>
      <c r="K29" s="19">
        <v>0.22383488932300516</v>
      </c>
      <c r="L29" s="19">
        <v>-1.3972324485019311E-2</v>
      </c>
    </row>
    <row r="30" spans="1:12" ht="15.75" thickTop="1" x14ac:dyDescent="0.25">
      <c r="A30" s="35" t="s">
        <v>30</v>
      </c>
      <c r="B30" s="13">
        <v>-8.1929289612722602</v>
      </c>
      <c r="C30" s="13">
        <v>1.9392615373542099</v>
      </c>
      <c r="D30" s="13">
        <v>-6.2536674239180501</v>
      </c>
      <c r="E30" s="13">
        <v>-5.4806001866047991</v>
      </c>
      <c r="F30" s="13">
        <v>-4.7735775611361806</v>
      </c>
      <c r="G30" s="13">
        <v>-16.507845171659028</v>
      </c>
      <c r="H30" s="13">
        <v>-7.0851881610047096</v>
      </c>
      <c r="I30" s="13">
        <v>-6.24503549706938</v>
      </c>
      <c r="J30" s="13">
        <v>-13.3302236580741</v>
      </c>
      <c r="K30" s="14">
        <v>-0.11857873705589668</v>
      </c>
      <c r="L30" s="14">
        <v>1.1315849971635434</v>
      </c>
    </row>
    <row r="31" spans="1:12" x14ac:dyDescent="0.25">
      <c r="A31" s="38" t="s">
        <v>31</v>
      </c>
      <c r="B31" s="31">
        <v>0.16280142836298975</v>
      </c>
      <c r="C31" s="31">
        <v>-5.1518997084249452E-2</v>
      </c>
      <c r="D31" s="31">
        <v>7.1091584026587704E-2</v>
      </c>
      <c r="E31" s="31">
        <v>0.15876531767003527</v>
      </c>
      <c r="F31" s="31">
        <v>0.21795390268014178</v>
      </c>
      <c r="G31" s="31">
        <v>0.11432954897302386</v>
      </c>
      <c r="H31" s="31">
        <v>0.18165536665601315</v>
      </c>
      <c r="I31" s="31">
        <v>0.13083047729345976</v>
      </c>
      <c r="J31" s="31">
        <v>0.15368509190831875</v>
      </c>
      <c r="K31" s="31"/>
      <c r="L31" s="23"/>
    </row>
    <row r="32" spans="1:12" x14ac:dyDescent="0.25">
      <c r="A32" s="36" t="s">
        <v>32</v>
      </c>
      <c r="B32" s="6">
        <v>42.131745973427449</v>
      </c>
      <c r="C32" s="6">
        <v>39.580940279332033</v>
      </c>
      <c r="D32" s="6">
        <v>81.712686252759482</v>
      </c>
      <c r="E32" s="6">
        <v>29.039534733511861</v>
      </c>
      <c r="F32" s="6">
        <v>17.128198467814507</v>
      </c>
      <c r="G32" s="6">
        <v>127.88041945408585</v>
      </c>
      <c r="H32" s="6">
        <v>31.918273676824654</v>
      </c>
      <c r="I32" s="6">
        <v>41.488761904444573</v>
      </c>
      <c r="J32" s="6">
        <v>73.407035581268914</v>
      </c>
      <c r="K32" s="7">
        <v>0.29984354180686457</v>
      </c>
      <c r="L32" s="7">
        <v>-0.10164456772108726</v>
      </c>
    </row>
    <row r="33" spans="1:12" ht="15.75" thickBot="1" x14ac:dyDescent="0.3">
      <c r="A33" s="35" t="s">
        <v>33</v>
      </c>
      <c r="B33" s="13">
        <v>-2.6156539146845398E-3</v>
      </c>
      <c r="C33" s="13">
        <v>-2.08003810233348E-3</v>
      </c>
      <c r="D33" s="13">
        <v>-4.6956920170180202E-3</v>
      </c>
      <c r="E33" s="13">
        <v>-2.16803052676317E-3</v>
      </c>
      <c r="F33" s="13">
        <v>-1.7980987348506501E-3</v>
      </c>
      <c r="G33" s="13">
        <v>-8.6618212786318399E-3</v>
      </c>
      <c r="H33" s="13">
        <v>-2.0249765729182401E-3</v>
      </c>
      <c r="I33" s="13">
        <v>-2.4620635741783798E-3</v>
      </c>
      <c r="J33" s="13">
        <v>-4.4870401470966199E-3</v>
      </c>
      <c r="K33" s="14">
        <v>0.21584792985048887</v>
      </c>
      <c r="L33" s="14">
        <v>-4.4434743412730002E-2</v>
      </c>
    </row>
    <row r="34" spans="1:12" ht="16.5" thickTop="1" thickBot="1" x14ac:dyDescent="0.3">
      <c r="A34" s="67" t="s">
        <v>34</v>
      </c>
      <c r="B34" s="18">
        <v>42.129130319512768</v>
      </c>
      <c r="C34" s="18">
        <v>39.578860241229698</v>
      </c>
      <c r="D34" s="18">
        <v>81.707990560742473</v>
      </c>
      <c r="E34" s="18">
        <v>29.037366702985096</v>
      </c>
      <c r="F34" s="18">
        <v>17.126400369079654</v>
      </c>
      <c r="G34" s="18">
        <v>127.87175763280723</v>
      </c>
      <c r="H34" s="18">
        <v>31.916248700251735</v>
      </c>
      <c r="I34" s="18">
        <v>41.486299840870394</v>
      </c>
      <c r="J34" s="18">
        <v>73.402548541121817</v>
      </c>
      <c r="K34" s="19">
        <v>0.299848871040511</v>
      </c>
      <c r="L34" s="19">
        <v>-0.10164785552333849</v>
      </c>
    </row>
    <row r="35" spans="1:12" ht="16.5" thickTop="1" thickBot="1" x14ac:dyDescent="0.3">
      <c r="A35" s="69" t="s">
        <v>35</v>
      </c>
      <c r="B35" s="25">
        <v>42.056000319512769</v>
      </c>
      <c r="C35" s="25">
        <v>39.651990241229697</v>
      </c>
      <c r="D35" s="25">
        <v>81.707990560742473</v>
      </c>
      <c r="E35" s="25">
        <v>29.037366702985096</v>
      </c>
      <c r="F35" s="25">
        <v>16.669056369079655</v>
      </c>
      <c r="G35" s="25">
        <v>127.45441363280723</v>
      </c>
      <c r="H35" s="25">
        <v>31.653538700251737</v>
      </c>
      <c r="I35" s="25">
        <v>41.486299840870394</v>
      </c>
      <c r="J35" s="25">
        <v>73.139838541121819</v>
      </c>
      <c r="K35" s="26">
        <v>0.31063702651800063</v>
      </c>
      <c r="L35" s="26">
        <v>-0.10486308573763066</v>
      </c>
    </row>
    <row r="36" spans="1:12" ht="15.75" thickTop="1" x14ac:dyDescent="0.25"/>
  </sheetData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P&amp;L Group</vt:lpstr>
      <vt:lpstr>P&amp;L Greece</vt:lpstr>
      <vt:lpstr>P&amp;L International</vt:lpstr>
      <vt:lpstr>'Balance Sheet'!Print_Area</vt:lpstr>
      <vt:lpstr>'P&amp;L Greece'!Print_Area</vt:lpstr>
      <vt:lpstr>'P&amp;L Group'!Print_Area</vt:lpstr>
      <vt:lpstr>'P&amp;L International'!Print_Area</vt:lpstr>
    </vt:vector>
  </TitlesOfParts>
  <Company>EuroBank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Stylios Christos</dc:creator>
  <cp:lastModifiedBy>Stylios Christos</cp:lastModifiedBy>
  <cp:lastPrinted>2021-08-26T10:52:01Z</cp:lastPrinted>
  <dcterms:created xsi:type="dcterms:W3CDTF">2020-05-28T10:17:11Z</dcterms:created>
  <dcterms:modified xsi:type="dcterms:W3CDTF">2021-08-26T10:52:08Z</dcterms:modified>
</cp:coreProperties>
</file>