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OR RELATIONS\Eurobank Results\2020\3Q20\Financial Tables\"/>
    </mc:Choice>
  </mc:AlternateContent>
  <bookViews>
    <workbookView xWindow="0" yWindow="0" windowWidth="28800" windowHeight="12300"/>
  </bookViews>
  <sheets>
    <sheet name="Balance Sheet" sheetId="4" r:id="rId1"/>
    <sheet name="P&amp;L Group" sheetId="1" r:id="rId2"/>
    <sheet name="P&amp;L Greece" sheetId="2" r:id="rId3"/>
    <sheet name="P&amp;L International" sheetId="3" r:id="rId4"/>
  </sheets>
  <definedNames>
    <definedName name="_xlnm.Print_Area" localSheetId="0">'Balance Sheet'!$A$1:$P$19</definedName>
    <definedName name="_xlnm.Print_Area" localSheetId="2">'P&amp;L Greece'!$A$1:$K$34</definedName>
    <definedName name="_xlnm.Print_Area" localSheetId="1">'P&amp;L Group'!$A$1:$K$34</definedName>
    <definedName name="_xlnm.Print_Area" localSheetId="3">'P&amp;L International'!$A$1:$K$34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4" l="1"/>
  <c r="K13" i="4"/>
  <c r="L4" i="4"/>
  <c r="L11" i="4"/>
</calcChain>
</file>

<file path=xl/sharedStrings.xml><?xml version="1.0" encoding="utf-8"?>
<sst xmlns="http://schemas.openxmlformats.org/spreadsheetml/2006/main" count="169" uniqueCount="70">
  <si>
    <t xml:space="preserve">                                                             Group Income Statement</t>
  </si>
  <si>
    <t>(€m)</t>
  </si>
  <si>
    <t>3Q19</t>
  </si>
  <si>
    <t>9M19</t>
  </si>
  <si>
    <t>4Q19</t>
  </si>
  <si>
    <t>FY19</t>
  </si>
  <si>
    <t>1Q20</t>
  </si>
  <si>
    <t>Δ (q-o-q)</t>
  </si>
  <si>
    <t>Δ (y-o-y)</t>
  </si>
  <si>
    <t>Net Interest Income</t>
  </si>
  <si>
    <t>- net interest margin (NIM)</t>
  </si>
  <si>
    <t>Fees &amp; Commissions</t>
  </si>
  <si>
    <t>-fees over assets per Q</t>
  </si>
  <si>
    <t>CORE INCOME</t>
  </si>
  <si>
    <t>Trading Income</t>
  </si>
  <si>
    <t>Other Operating Income</t>
  </si>
  <si>
    <t xml:space="preserve">Other Income </t>
  </si>
  <si>
    <t>Operating Income</t>
  </si>
  <si>
    <t>Staff Costs</t>
  </si>
  <si>
    <t>- number of Staff</t>
  </si>
  <si>
    <t>Administrative Expenses</t>
  </si>
  <si>
    <t>Depreciation Expense</t>
  </si>
  <si>
    <t>Operating Expenses</t>
  </si>
  <si>
    <t>- cost to Income Ratio</t>
  </si>
  <si>
    <t>PRE PROVISION INCOME</t>
  </si>
  <si>
    <t>CORE PRE PROVISION INCOME</t>
  </si>
  <si>
    <t>- PPI as % of average assets</t>
  </si>
  <si>
    <t>Loan Impairments</t>
  </si>
  <si>
    <t>- as % of average net loans</t>
  </si>
  <si>
    <t>Npes Formation</t>
  </si>
  <si>
    <t>- NPEs / loans</t>
  </si>
  <si>
    <t xml:space="preserve">Coverage NPEs % </t>
  </si>
  <si>
    <t>CORE PROFIT before tax</t>
  </si>
  <si>
    <t xml:space="preserve">Other Impairment Losses &amp; Provisions </t>
  </si>
  <si>
    <t>Profit Before Tax before one offs</t>
  </si>
  <si>
    <t xml:space="preserve">Income Tax </t>
  </si>
  <si>
    <t>Effective Tax Rate</t>
  </si>
  <si>
    <t>Profit After Tax</t>
  </si>
  <si>
    <t>Minority Interest</t>
  </si>
  <si>
    <t>NET PROFIT before one offs</t>
  </si>
  <si>
    <t xml:space="preserve">NET PROFIT </t>
  </si>
  <si>
    <t xml:space="preserve">                                 Greece Income Statement</t>
  </si>
  <si>
    <t xml:space="preserve"> Trading Income</t>
  </si>
  <si>
    <t>Npes  Formation</t>
  </si>
  <si>
    <t xml:space="preserve">                                         International  Income Statement</t>
  </si>
  <si>
    <t>€ m</t>
  </si>
  <si>
    <t>Group</t>
  </si>
  <si>
    <t>Greece</t>
  </si>
  <si>
    <t>International</t>
  </si>
  <si>
    <t>Gross Loans at amortised cost</t>
  </si>
  <si>
    <t>Senior &amp; Mezzanine notes</t>
  </si>
  <si>
    <t>Consumer</t>
  </si>
  <si>
    <t>Mortgage</t>
  </si>
  <si>
    <t>Corporate</t>
  </si>
  <si>
    <t>Provisions</t>
  </si>
  <si>
    <t>Loans FVTPL</t>
  </si>
  <si>
    <t>Net Loans</t>
  </si>
  <si>
    <t>Total Assets</t>
  </si>
  <si>
    <t xml:space="preserve">Eurosystem Funding </t>
  </si>
  <si>
    <t>ECB</t>
  </si>
  <si>
    <t>ELA</t>
  </si>
  <si>
    <t>Deposits</t>
  </si>
  <si>
    <t>Core</t>
  </si>
  <si>
    <t>Time-Repos-Emtns</t>
  </si>
  <si>
    <t>1H20</t>
  </si>
  <si>
    <t>2Q20</t>
  </si>
  <si>
    <t xml:space="preserve">NPEs / loans </t>
  </si>
  <si>
    <t>Note: 1H20 and 2Q20 figures pro-forma for Cairo senior note recognition.</t>
  </si>
  <si>
    <t>9M20</t>
  </si>
  <si>
    <t>3Q20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</si>
</sst>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_);_(@_)"/>
    <numFmt numFmtId="165" formatCode="0.0%"/>
    <numFmt numFmtId="166" formatCode="0.00%;\(0.00%\)"/>
    <numFmt numFmtId="167" formatCode="#,##0;\(#,##0\)"/>
    <numFmt numFmtId="168" formatCode="0.0"/>
    <numFmt numFmtId="169" formatCode="_(* #,##0.00_);_(* \(#,##0.0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rgb="FF0000FF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Border="0"/>
    <xf numFmtId="0" fontId="5" fillId="0" borderId="0"/>
    <xf numFmtId="0" fontId="1" fillId="0" borderId="0"/>
  </cellStyleXfs>
  <cellXfs count="79">
    <xf numFmtId="0" fontId="0" fillId="0" borderId="0" xfId="0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7" fontId="4" fillId="2" borderId="0" xfId="0" applyNumberFormat="1" applyFont="1" applyFill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5" fontId="4" fillId="2" borderId="0" xfId="2" applyNumberFormat="1" applyFont="1" applyFill="1" applyBorder="1" applyAlignment="1">
      <alignment vertical="center"/>
    </xf>
    <xf numFmtId="37" fontId="6" fillId="2" borderId="0" xfId="0" quotePrefix="1" applyNumberFormat="1" applyFont="1" applyFill="1" applyBorder="1" applyAlignment="1">
      <alignment vertical="center"/>
    </xf>
    <xf numFmtId="166" fontId="7" fillId="2" borderId="0" xfId="2" applyNumberFormat="1" applyFont="1" applyFill="1" applyBorder="1" applyAlignment="1">
      <alignment vertical="center"/>
    </xf>
    <xf numFmtId="167" fontId="7" fillId="2" borderId="0" xfId="2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right" vertical="center"/>
    </xf>
    <xf numFmtId="37" fontId="3" fillId="2" borderId="0" xfId="0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vertical="center"/>
    </xf>
    <xf numFmtId="37" fontId="8" fillId="2" borderId="0" xfId="0" applyNumberFormat="1" applyFont="1" applyFill="1" applyBorder="1" applyAlignment="1">
      <alignment vertical="center"/>
    </xf>
    <xf numFmtId="168" fontId="4" fillId="2" borderId="0" xfId="3" applyNumberFormat="1" applyFont="1" applyFill="1" applyBorder="1" applyAlignment="1">
      <alignment vertical="center"/>
    </xf>
    <xf numFmtId="37" fontId="8" fillId="2" borderId="2" xfId="0" applyNumberFormat="1" applyFont="1" applyFill="1" applyBorder="1" applyAlignment="1">
      <alignment vertical="center"/>
    </xf>
    <xf numFmtId="164" fontId="4" fillId="2" borderId="3" xfId="3" applyNumberFormat="1" applyFont="1" applyFill="1" applyBorder="1" applyAlignment="1">
      <alignment vertical="center"/>
    </xf>
    <xf numFmtId="165" fontId="4" fillId="2" borderId="3" xfId="2" applyNumberFormat="1" applyFont="1" applyFill="1" applyBorder="1" applyAlignment="1">
      <alignment vertical="center"/>
    </xf>
    <xf numFmtId="167" fontId="7" fillId="2" borderId="0" xfId="1" applyNumberFormat="1" applyFont="1" applyFill="1" applyBorder="1" applyAlignment="1">
      <alignment horizontal="right" vertical="center"/>
    </xf>
    <xf numFmtId="41" fontId="3" fillId="2" borderId="0" xfId="3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vertical="center"/>
    </xf>
    <xf numFmtId="165" fontId="4" fillId="2" borderId="0" xfId="3" applyNumberFormat="1" applyFont="1" applyFill="1" applyBorder="1" applyAlignment="1">
      <alignment vertical="center"/>
    </xf>
    <xf numFmtId="37" fontId="8" fillId="2" borderId="4" xfId="0" applyNumberFormat="1" applyFont="1" applyFill="1" applyBorder="1" applyAlignment="1">
      <alignment vertical="center"/>
    </xf>
    <xf numFmtId="164" fontId="4" fillId="2" borderId="5" xfId="3" applyNumberFormat="1" applyFont="1" applyFill="1" applyBorder="1" applyAlignment="1">
      <alignment vertical="center"/>
    </xf>
    <xf numFmtId="165" fontId="4" fillId="2" borderId="5" xfId="2" applyNumberFormat="1" applyFont="1" applyFill="1" applyBorder="1" applyAlignment="1">
      <alignment vertical="center"/>
    </xf>
    <xf numFmtId="2" fontId="7" fillId="2" borderId="0" xfId="2" applyNumberFormat="1" applyFont="1" applyFill="1" applyBorder="1" applyAlignment="1">
      <alignment vertical="center"/>
    </xf>
    <xf numFmtId="41" fontId="7" fillId="2" borderId="0" xfId="3" applyNumberFormat="1" applyFont="1" applyFill="1" applyBorder="1" applyAlignment="1">
      <alignment vertical="center"/>
    </xf>
    <xf numFmtId="37" fontId="6" fillId="2" borderId="0" xfId="0" applyNumberFormat="1" applyFont="1" applyFill="1" applyBorder="1" applyAlignment="1">
      <alignment vertical="center"/>
    </xf>
    <xf numFmtId="169" fontId="7" fillId="2" borderId="0" xfId="3" applyNumberFormat="1" applyFont="1" applyFill="1" applyBorder="1" applyAlignment="1">
      <alignment vertical="center"/>
    </xf>
    <xf numFmtId="165" fontId="7" fillId="2" borderId="0" xfId="3" applyNumberFormat="1" applyFont="1" applyFill="1" applyBorder="1" applyAlignment="1">
      <alignment vertical="center"/>
    </xf>
    <xf numFmtId="0" fontId="0" fillId="2" borderId="0" xfId="0" applyFill="1"/>
    <xf numFmtId="37" fontId="9" fillId="2" borderId="0" xfId="4" applyNumberFormat="1" applyFont="1" applyFill="1" applyAlignment="1">
      <alignment vertical="center"/>
    </xf>
    <xf numFmtId="37" fontId="4" fillId="2" borderId="0" xfId="4" applyNumberFormat="1" applyFont="1" applyFill="1" applyBorder="1" applyAlignment="1">
      <alignment vertical="center"/>
    </xf>
    <xf numFmtId="37" fontId="6" fillId="2" borderId="0" xfId="4" quotePrefix="1" applyNumberFormat="1" applyFont="1" applyFill="1" applyBorder="1" applyAlignment="1">
      <alignment vertical="center"/>
    </xf>
    <xf numFmtId="37" fontId="3" fillId="2" borderId="0" xfId="4" applyNumberFormat="1" applyFont="1" applyFill="1" applyBorder="1" applyAlignment="1">
      <alignment vertical="center"/>
    </xf>
    <xf numFmtId="37" fontId="8" fillId="2" borderId="0" xfId="4" applyNumberFormat="1" applyFont="1" applyFill="1" applyBorder="1" applyAlignment="1">
      <alignment vertical="center"/>
    </xf>
    <xf numFmtId="37" fontId="8" fillId="2" borderId="2" xfId="4" applyNumberFormat="1" applyFont="1" applyFill="1" applyBorder="1" applyAlignment="1">
      <alignment vertical="center"/>
    </xf>
    <xf numFmtId="41" fontId="3" fillId="2" borderId="0" xfId="4" applyNumberFormat="1" applyFont="1" applyFill="1" applyBorder="1" applyAlignment="1">
      <alignment horizontal="right" vertical="center"/>
    </xf>
    <xf numFmtId="37" fontId="8" fillId="2" borderId="4" xfId="4" applyNumberFormat="1" applyFont="1" applyFill="1" applyBorder="1" applyAlignment="1">
      <alignment vertical="center"/>
    </xf>
    <xf numFmtId="37" fontId="6" fillId="2" borderId="0" xfId="4" applyNumberFormat="1" applyFont="1" applyFill="1" applyBorder="1" applyAlignment="1">
      <alignment vertical="center"/>
    </xf>
    <xf numFmtId="37" fontId="8" fillId="2" borderId="5" xfId="4" applyNumberFormat="1" applyFont="1" applyFill="1" applyBorder="1" applyAlignment="1">
      <alignment vertical="center"/>
    </xf>
    <xf numFmtId="0" fontId="10" fillId="2" borderId="0" xfId="5" applyFont="1" applyFill="1"/>
    <xf numFmtId="0" fontId="11" fillId="2" borderId="0" xfId="5" applyFont="1" applyFill="1"/>
    <xf numFmtId="0" fontId="11" fillId="2" borderId="9" xfId="5" applyFont="1" applyFill="1" applyBorder="1" applyAlignment="1">
      <alignment horizontal="center"/>
    </xf>
    <xf numFmtId="0" fontId="11" fillId="2" borderId="0" xfId="5" applyFont="1" applyFill="1" applyBorder="1" applyAlignment="1">
      <alignment horizontal="center"/>
    </xf>
    <xf numFmtId="0" fontId="11" fillId="2" borderId="10" xfId="5" applyFont="1" applyFill="1" applyBorder="1" applyAlignment="1">
      <alignment horizontal="center"/>
    </xf>
    <xf numFmtId="3" fontId="11" fillId="2" borderId="9" xfId="5" applyNumberFormat="1" applyFont="1" applyFill="1" applyBorder="1"/>
    <xf numFmtId="3" fontId="11" fillId="2" borderId="0" xfId="5" applyNumberFormat="1" applyFont="1" applyFill="1" applyBorder="1"/>
    <xf numFmtId="3" fontId="11" fillId="2" borderId="10" xfId="5" applyNumberFormat="1" applyFont="1" applyFill="1" applyBorder="1"/>
    <xf numFmtId="0" fontId="12" fillId="2" borderId="0" xfId="5" applyFont="1" applyFill="1" applyAlignment="1">
      <alignment horizontal="left" indent="2"/>
    </xf>
    <xf numFmtId="3" fontId="10" fillId="2" borderId="9" xfId="5" applyNumberFormat="1" applyFont="1" applyFill="1" applyBorder="1"/>
    <xf numFmtId="3" fontId="10" fillId="2" borderId="0" xfId="5" applyNumberFormat="1" applyFont="1" applyFill="1" applyBorder="1"/>
    <xf numFmtId="3" fontId="10" fillId="2" borderId="10" xfId="5" applyNumberFormat="1" applyFont="1" applyFill="1" applyBorder="1"/>
    <xf numFmtId="3" fontId="10" fillId="2" borderId="9" xfId="5" applyNumberFormat="1" applyFont="1" applyFill="1" applyBorder="1" applyAlignment="1"/>
    <xf numFmtId="3" fontId="10" fillId="2" borderId="0" xfId="5" applyNumberFormat="1" applyFont="1" applyFill="1" applyBorder="1" applyAlignment="1"/>
    <xf numFmtId="3" fontId="10" fillId="2" borderId="10" xfId="5" applyNumberFormat="1" applyFont="1" applyFill="1" applyBorder="1" applyAlignment="1"/>
    <xf numFmtId="3" fontId="11" fillId="2" borderId="12" xfId="5" applyNumberFormat="1" applyFont="1" applyFill="1" applyBorder="1"/>
    <xf numFmtId="3" fontId="11" fillId="2" borderId="13" xfId="5" applyNumberFormat="1" applyFont="1" applyFill="1" applyBorder="1"/>
    <xf numFmtId="3" fontId="11" fillId="2" borderId="14" xfId="5" applyNumberFormat="1" applyFont="1" applyFill="1" applyBorder="1"/>
    <xf numFmtId="3" fontId="12" fillId="2" borderId="9" xfId="5" applyNumberFormat="1" applyFont="1" applyFill="1" applyBorder="1" applyAlignment="1">
      <alignment horizontal="right"/>
    </xf>
    <xf numFmtId="3" fontId="12" fillId="2" borderId="0" xfId="5" applyNumberFormat="1" applyFont="1" applyFill="1" applyBorder="1" applyAlignment="1">
      <alignment horizontal="right"/>
    </xf>
    <xf numFmtId="3" fontId="12" fillId="2" borderId="10" xfId="5" applyNumberFormat="1" applyFont="1" applyFill="1" applyBorder="1" applyAlignment="1">
      <alignment horizontal="right"/>
    </xf>
    <xf numFmtId="3" fontId="10" fillId="2" borderId="11" xfId="5" applyNumberFormat="1" applyFont="1" applyFill="1" applyBorder="1"/>
    <xf numFmtId="3" fontId="10" fillId="2" borderId="15" xfId="5" applyNumberFormat="1" applyFont="1" applyFill="1" applyBorder="1"/>
    <xf numFmtId="3" fontId="10" fillId="2" borderId="16" xfId="5" applyNumberFormat="1" applyFont="1" applyFill="1" applyBorder="1"/>
    <xf numFmtId="10" fontId="7" fillId="0" borderId="0" xfId="2" applyNumberFormat="1" applyFont="1" applyFill="1" applyBorder="1" applyAlignment="1">
      <alignment vertical="center"/>
    </xf>
    <xf numFmtId="10" fontId="7" fillId="2" borderId="0" xfId="2" applyNumberFormat="1" applyFont="1" applyFill="1" applyBorder="1" applyAlignment="1">
      <alignment horizontal="right" vertical="center"/>
    </xf>
    <xf numFmtId="37" fontId="9" fillId="2" borderId="0" xfId="4" applyNumberFormat="1" applyFont="1" applyFill="1" applyBorder="1" applyAlignment="1">
      <alignment vertical="center"/>
    </xf>
    <xf numFmtId="0" fontId="13" fillId="0" borderId="7" xfId="0" applyFont="1" applyBorder="1" applyAlignment="1">
      <alignment horizontal="justify" vertical="center" wrapText="1" readingOrder="1"/>
    </xf>
    <xf numFmtId="0" fontId="0" fillId="0" borderId="7" xfId="0" applyBorder="1" applyAlignment="1">
      <alignment wrapText="1" readingOrder="1"/>
    </xf>
    <xf numFmtId="0" fontId="11" fillId="2" borderId="6" xfId="5" applyFont="1" applyFill="1" applyBorder="1" applyAlignment="1">
      <alignment horizontal="center"/>
    </xf>
    <xf numFmtId="0" fontId="11" fillId="2" borderId="7" xfId="5" applyFont="1" applyFill="1" applyBorder="1" applyAlignment="1">
      <alignment horizontal="center"/>
    </xf>
    <xf numFmtId="0" fontId="11" fillId="2" borderId="8" xfId="5" applyFont="1" applyFill="1" applyBorder="1" applyAlignment="1">
      <alignment horizontal="center"/>
    </xf>
    <xf numFmtId="166" fontId="7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10" fillId="2" borderId="0" xfId="0" applyFont="1" applyFill="1" applyBorder="1"/>
  </cellXfs>
  <cellStyles count="6">
    <cellStyle name="Comma" xfId="1" builtinId="3"/>
    <cellStyle name="Normal" xfId="0" builtinId="0"/>
    <cellStyle name="Normal 17 2" xfId="5"/>
    <cellStyle name="Normal 29" xfId="4"/>
    <cellStyle name="Normal_IAS_Annual_Report_200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981075</xdr:colOff>
      <xdr:row>1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125"/>
          <a:ext cx="981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/>
  </sheetViews>
  <sheetFormatPr defaultRowHeight="15" x14ac:dyDescent="0.25"/>
  <cols>
    <col min="1" max="1" width="27.5703125" style="32" bestFit="1" customWidth="1"/>
    <col min="2" max="16" width="12.7109375" style="32" customWidth="1"/>
    <col min="17" max="16384" width="9.140625" style="32"/>
  </cols>
  <sheetData>
    <row r="1" spans="1:16" ht="15.75" thickBo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6" x14ac:dyDescent="0.25">
      <c r="A2" s="44" t="s">
        <v>45</v>
      </c>
      <c r="B2" s="72" t="s">
        <v>3</v>
      </c>
      <c r="C2" s="73"/>
      <c r="D2" s="74"/>
      <c r="E2" s="72" t="s">
        <v>5</v>
      </c>
      <c r="F2" s="73"/>
      <c r="G2" s="74"/>
      <c r="H2" s="72" t="s">
        <v>6</v>
      </c>
      <c r="I2" s="73"/>
      <c r="J2" s="74"/>
      <c r="K2" s="72" t="s">
        <v>64</v>
      </c>
      <c r="L2" s="73"/>
      <c r="M2" s="74"/>
      <c r="N2" s="72" t="s">
        <v>68</v>
      </c>
      <c r="O2" s="73"/>
      <c r="P2" s="74"/>
    </row>
    <row r="3" spans="1:16" x14ac:dyDescent="0.25">
      <c r="A3" s="43"/>
      <c r="B3" s="45" t="s">
        <v>46</v>
      </c>
      <c r="C3" s="46" t="s">
        <v>47</v>
      </c>
      <c r="D3" s="47" t="s">
        <v>48</v>
      </c>
      <c r="E3" s="45" t="s">
        <v>46</v>
      </c>
      <c r="F3" s="46" t="s">
        <v>47</v>
      </c>
      <c r="G3" s="47" t="s">
        <v>48</v>
      </c>
      <c r="H3" s="45" t="s">
        <v>46</v>
      </c>
      <c r="I3" s="46" t="s">
        <v>47</v>
      </c>
      <c r="J3" s="47" t="s">
        <v>48</v>
      </c>
      <c r="K3" s="45" t="s">
        <v>46</v>
      </c>
      <c r="L3" s="46" t="s">
        <v>47</v>
      </c>
      <c r="M3" s="47" t="s">
        <v>48</v>
      </c>
      <c r="N3" s="45" t="s">
        <v>46</v>
      </c>
      <c r="O3" s="46" t="s">
        <v>47</v>
      </c>
      <c r="P3" s="47" t="s">
        <v>48</v>
      </c>
    </row>
    <row r="4" spans="1:16" x14ac:dyDescent="0.25">
      <c r="A4" s="44" t="s">
        <v>49</v>
      </c>
      <c r="B4" s="48">
        <v>44485.594446474177</v>
      </c>
      <c r="C4" s="49">
        <v>37012.502493912209</v>
      </c>
      <c r="D4" s="50">
        <v>7473.0919525619684</v>
      </c>
      <c r="E4" s="48">
        <v>44409.652425248139</v>
      </c>
      <c r="F4" s="49">
        <v>36857.1810346079</v>
      </c>
      <c r="G4" s="50">
        <v>7552.4713906402394</v>
      </c>
      <c r="H4" s="48">
        <v>44923.235613154713</v>
      </c>
      <c r="I4" s="49">
        <v>37246.584542023957</v>
      </c>
      <c r="J4" s="50">
        <v>7676.6510711307565</v>
      </c>
      <c r="K4" s="48">
        <v>40557</v>
      </c>
      <c r="L4" s="49">
        <f>K4-M4</f>
        <v>32761.308029806845</v>
      </c>
      <c r="M4" s="50">
        <v>7795.6919701931547</v>
      </c>
      <c r="N4" s="48">
        <v>40701.855691007717</v>
      </c>
      <c r="O4" s="49">
        <v>32747.277384318255</v>
      </c>
      <c r="P4" s="50">
        <v>7954.5783066894619</v>
      </c>
    </row>
    <row r="5" spans="1:16" x14ac:dyDescent="0.25">
      <c r="A5" s="51" t="s">
        <v>50</v>
      </c>
      <c r="B5" s="48">
        <v>1079.80855</v>
      </c>
      <c r="C5" s="49">
        <v>1079.80855</v>
      </c>
      <c r="D5" s="50">
        <v>0</v>
      </c>
      <c r="E5" s="52">
        <v>1062.10331</v>
      </c>
      <c r="F5" s="53">
        <v>1062.10331</v>
      </c>
      <c r="G5" s="54">
        <v>0</v>
      </c>
      <c r="H5" s="52">
        <v>1061.84797546</v>
      </c>
      <c r="I5" s="53">
        <v>1061.84797546</v>
      </c>
      <c r="J5" s="54">
        <v>0</v>
      </c>
      <c r="K5" s="52">
        <v>3498</v>
      </c>
      <c r="L5" s="53">
        <v>3498</v>
      </c>
      <c r="M5" s="54">
        <v>0</v>
      </c>
      <c r="N5" s="52">
        <v>3505.7568274100004</v>
      </c>
      <c r="O5" s="53">
        <v>3505.7568274100004</v>
      </c>
      <c r="P5" s="54">
        <v>0</v>
      </c>
    </row>
    <row r="6" spans="1:16" x14ac:dyDescent="0.25">
      <c r="A6" s="51" t="s">
        <v>51</v>
      </c>
      <c r="B6" s="55">
        <v>3904.1077536148232</v>
      </c>
      <c r="C6" s="56">
        <v>2905.0980628989737</v>
      </c>
      <c r="D6" s="57">
        <v>999.0096907158495</v>
      </c>
      <c r="E6" s="55">
        <v>3835.7288803598744</v>
      </c>
      <c r="F6" s="56">
        <v>2816.211529202923</v>
      </c>
      <c r="G6" s="57">
        <v>1019.5173511569515</v>
      </c>
      <c r="H6" s="55">
        <v>3804.8906432078993</v>
      </c>
      <c r="I6" s="56">
        <v>2751.1146811036492</v>
      </c>
      <c r="J6" s="57">
        <v>1053.7759621042501</v>
      </c>
      <c r="K6" s="55">
        <v>3456.0438974887375</v>
      </c>
      <c r="L6" s="56">
        <v>2362.5748185782072</v>
      </c>
      <c r="M6" s="57">
        <v>1093.4690789105302</v>
      </c>
      <c r="N6" s="55">
        <v>3530.5474725887143</v>
      </c>
      <c r="O6" s="56">
        <v>2384.2202035403034</v>
      </c>
      <c r="P6" s="57">
        <v>1146.3272690484109</v>
      </c>
    </row>
    <row r="7" spans="1:16" x14ac:dyDescent="0.25">
      <c r="A7" s="51" t="s">
        <v>52</v>
      </c>
      <c r="B7" s="55">
        <v>14159.8313731659</v>
      </c>
      <c r="C7" s="56">
        <v>12630.640811604439</v>
      </c>
      <c r="D7" s="57">
        <v>1529.1905615614614</v>
      </c>
      <c r="E7" s="55">
        <v>13973.841199328861</v>
      </c>
      <c r="F7" s="56">
        <v>12440.999708422129</v>
      </c>
      <c r="G7" s="57">
        <v>1532.8414909067324</v>
      </c>
      <c r="H7" s="55">
        <v>13960.422136780642</v>
      </c>
      <c r="I7" s="56">
        <v>12415.864992490922</v>
      </c>
      <c r="J7" s="57">
        <v>1544.5571442897199</v>
      </c>
      <c r="K7" s="55">
        <v>11776.987278457904</v>
      </c>
      <c r="L7" s="56">
        <v>10209.564575050026</v>
      </c>
      <c r="M7" s="57">
        <v>1567.4227034078776</v>
      </c>
      <c r="N7" s="55">
        <v>11716.797660828553</v>
      </c>
      <c r="O7" s="56">
        <v>10106.888806728091</v>
      </c>
      <c r="P7" s="57">
        <v>1609.9088541004621</v>
      </c>
    </row>
    <row r="8" spans="1:16" x14ac:dyDescent="0.25">
      <c r="A8" s="51" t="s">
        <v>53</v>
      </c>
      <c r="B8" s="55">
        <v>25314.692295363457</v>
      </c>
      <c r="C8" s="56">
        <v>20369.800595078799</v>
      </c>
      <c r="D8" s="57">
        <v>4944.8917002846574</v>
      </c>
      <c r="E8" s="55">
        <v>25514.07965428941</v>
      </c>
      <c r="F8" s="56">
        <v>20513.967105712851</v>
      </c>
      <c r="G8" s="57">
        <v>5000.1125485765588</v>
      </c>
      <c r="H8" s="55">
        <v>26072.666616896175</v>
      </c>
      <c r="I8" s="56">
        <v>20994.348652159388</v>
      </c>
      <c r="J8" s="57">
        <v>5078.317964736787</v>
      </c>
      <c r="K8" s="55">
        <v>21802.815185390897</v>
      </c>
      <c r="L8" s="56">
        <v>16668.014997516151</v>
      </c>
      <c r="M8" s="57">
        <v>5134.8001878747455</v>
      </c>
      <c r="N8" s="55">
        <v>21926.329493130448</v>
      </c>
      <c r="O8" s="56">
        <v>16727.987309589858</v>
      </c>
      <c r="P8" s="57">
        <v>5198.3421835405898</v>
      </c>
    </row>
    <row r="9" spans="1:16" x14ac:dyDescent="0.25">
      <c r="A9" s="44" t="s">
        <v>54</v>
      </c>
      <c r="B9" s="48">
        <v>-7565.2288480983598</v>
      </c>
      <c r="C9" s="49">
        <v>-7257.5638644400015</v>
      </c>
      <c r="D9" s="50">
        <v>-307.66498365835832</v>
      </c>
      <c r="E9" s="48">
        <v>-7098.56518584079</v>
      </c>
      <c r="F9" s="49">
        <v>-6840.3578887793328</v>
      </c>
      <c r="G9" s="50">
        <v>-258.20729706145721</v>
      </c>
      <c r="H9" s="48">
        <v>-7157.3551277729703</v>
      </c>
      <c r="I9" s="49">
        <v>-6902.0212173012987</v>
      </c>
      <c r="J9" s="50">
        <v>-255.33391047167152</v>
      </c>
      <c r="K9" s="48">
        <v>-3699.8168538919299</v>
      </c>
      <c r="L9" s="49">
        <v>-3431.1100545882896</v>
      </c>
      <c r="M9" s="50">
        <v>-268.70679930364031</v>
      </c>
      <c r="N9" s="48">
        <v>-3733.97352931255</v>
      </c>
      <c r="O9" s="49">
        <v>-3446.0448994287049</v>
      </c>
      <c r="P9" s="50">
        <v>-287.92862988384513</v>
      </c>
    </row>
    <row r="10" spans="1:16" x14ac:dyDescent="0.25">
      <c r="A10" s="44" t="s">
        <v>55</v>
      </c>
      <c r="B10" s="48">
        <v>56.738419522457299</v>
      </c>
      <c r="C10" s="49">
        <v>45.678000082457281</v>
      </c>
      <c r="D10" s="50">
        <v>11.060419440000018</v>
      </c>
      <c r="E10" s="48">
        <v>53.949821479989438</v>
      </c>
      <c r="F10" s="49">
        <v>43.24734259998948</v>
      </c>
      <c r="G10" s="50">
        <v>10.702478879999958</v>
      </c>
      <c r="H10" s="48">
        <v>46.871351615471028</v>
      </c>
      <c r="I10" s="49">
        <v>36.539440305471018</v>
      </c>
      <c r="J10" s="50">
        <v>10.33191131000001</v>
      </c>
      <c r="K10" s="48">
        <v>25</v>
      </c>
      <c r="L10" s="49">
        <v>14</v>
      </c>
      <c r="M10" s="50">
        <v>11.304447310000002</v>
      </c>
      <c r="N10" s="48">
        <v>19.815421524955219</v>
      </c>
      <c r="O10" s="49">
        <v>8.9827376949552242</v>
      </c>
      <c r="P10" s="50">
        <v>10.832683829999995</v>
      </c>
    </row>
    <row r="11" spans="1:16" ht="15.75" thickBot="1" x14ac:dyDescent="0.3">
      <c r="A11" s="44" t="s">
        <v>56</v>
      </c>
      <c r="B11" s="48">
        <v>36977.104017898273</v>
      </c>
      <c r="C11" s="49">
        <v>29800.616629554665</v>
      </c>
      <c r="D11" s="50">
        <v>7176.4873883436103</v>
      </c>
      <c r="E11" s="48">
        <v>37365.037060887342</v>
      </c>
      <c r="F11" s="49">
        <v>30060.070488428555</v>
      </c>
      <c r="G11" s="50">
        <v>7304.9665724587821</v>
      </c>
      <c r="H11" s="48">
        <v>37812.751836997209</v>
      </c>
      <c r="I11" s="49">
        <v>30381.102765028128</v>
      </c>
      <c r="J11" s="50">
        <v>7431.6490719690846</v>
      </c>
      <c r="K11" s="48">
        <v>36882</v>
      </c>
      <c r="L11" s="49">
        <f>K11-M11</f>
        <v>29343.710381800483</v>
      </c>
      <c r="M11" s="50">
        <v>7538.2896181995147</v>
      </c>
      <c r="N11" s="48">
        <v>36987.697583220121</v>
      </c>
      <c r="O11" s="49">
        <v>29310.215222584506</v>
      </c>
      <c r="P11" s="50">
        <v>7677.4823606356167</v>
      </c>
    </row>
    <row r="12" spans="1:16" ht="15.75" thickBot="1" x14ac:dyDescent="0.3">
      <c r="A12" s="44" t="s">
        <v>57</v>
      </c>
      <c r="B12" s="58">
        <v>64038.0869776404</v>
      </c>
      <c r="C12" s="59">
        <v>48919.76093028405</v>
      </c>
      <c r="D12" s="60">
        <v>15118.32604735635</v>
      </c>
      <c r="E12" s="58">
        <v>64761.446990399694</v>
      </c>
      <c r="F12" s="59">
        <v>49704.177032669562</v>
      </c>
      <c r="G12" s="60">
        <v>15057.269957730132</v>
      </c>
      <c r="H12" s="58">
        <v>65842.555410960296</v>
      </c>
      <c r="I12" s="59">
        <v>50751.107445126501</v>
      </c>
      <c r="J12" s="60">
        <v>15091.447965833795</v>
      </c>
      <c r="K12" s="58">
        <v>66965.01260220111</v>
      </c>
      <c r="L12" s="59">
        <v>51028.297762736962</v>
      </c>
      <c r="M12" s="60">
        <v>15936.714839464148</v>
      </c>
      <c r="N12" s="58">
        <v>67453.915184556798</v>
      </c>
      <c r="O12" s="59">
        <v>51212.464125985185</v>
      </c>
      <c r="P12" s="60">
        <v>16241.451058571613</v>
      </c>
    </row>
    <row r="13" spans="1:16" x14ac:dyDescent="0.25">
      <c r="A13" s="44" t="s">
        <v>58</v>
      </c>
      <c r="B13" s="48">
        <v>1250</v>
      </c>
      <c r="C13" s="49">
        <v>1250</v>
      </c>
      <c r="D13" s="50">
        <v>0</v>
      </c>
      <c r="E13" s="48">
        <v>1900</v>
      </c>
      <c r="F13" s="49">
        <v>1900</v>
      </c>
      <c r="G13" s="50">
        <v>0</v>
      </c>
      <c r="H13" s="48">
        <v>2700</v>
      </c>
      <c r="I13" s="49">
        <v>2700</v>
      </c>
      <c r="J13" s="50">
        <v>0</v>
      </c>
      <c r="K13" s="48">
        <f>L13+M13</f>
        <v>8020</v>
      </c>
      <c r="L13" s="49">
        <v>7250</v>
      </c>
      <c r="M13" s="50">
        <v>770</v>
      </c>
      <c r="N13" s="48">
        <v>8020</v>
      </c>
      <c r="O13" s="49">
        <v>7250</v>
      </c>
      <c r="P13" s="50">
        <v>770</v>
      </c>
    </row>
    <row r="14" spans="1:16" x14ac:dyDescent="0.25">
      <c r="A14" s="51" t="s">
        <v>59</v>
      </c>
      <c r="B14" s="61">
        <v>1250</v>
      </c>
      <c r="C14" s="62">
        <v>1250</v>
      </c>
      <c r="D14" s="63">
        <v>0</v>
      </c>
      <c r="E14" s="61">
        <v>1900</v>
      </c>
      <c r="F14" s="62">
        <v>1900</v>
      </c>
      <c r="G14" s="63">
        <v>0</v>
      </c>
      <c r="H14" s="61">
        <v>2700</v>
      </c>
      <c r="I14" s="62">
        <v>2700</v>
      </c>
      <c r="J14" s="63">
        <v>0</v>
      </c>
      <c r="K14" s="48">
        <f>L14+M14</f>
        <v>8020</v>
      </c>
      <c r="L14" s="62">
        <v>7250</v>
      </c>
      <c r="M14" s="63">
        <v>770</v>
      </c>
      <c r="N14" s="48">
        <v>8020</v>
      </c>
      <c r="O14" s="62">
        <v>7250</v>
      </c>
      <c r="P14" s="63">
        <v>770</v>
      </c>
    </row>
    <row r="15" spans="1:16" x14ac:dyDescent="0.25">
      <c r="A15" s="51" t="s">
        <v>60</v>
      </c>
      <c r="B15" s="61">
        <v>0</v>
      </c>
      <c r="C15" s="62">
        <v>0</v>
      </c>
      <c r="D15" s="63">
        <v>0</v>
      </c>
      <c r="E15" s="61">
        <v>0</v>
      </c>
      <c r="F15" s="62">
        <v>0</v>
      </c>
      <c r="G15" s="63">
        <v>0</v>
      </c>
      <c r="H15" s="61">
        <v>0</v>
      </c>
      <c r="I15" s="62">
        <v>0</v>
      </c>
      <c r="J15" s="63">
        <v>0</v>
      </c>
      <c r="K15" s="61">
        <v>0</v>
      </c>
      <c r="L15" s="62">
        <v>0</v>
      </c>
      <c r="M15" s="63">
        <v>0</v>
      </c>
      <c r="N15" s="61">
        <v>0</v>
      </c>
      <c r="O15" s="62">
        <v>0</v>
      </c>
      <c r="P15" s="63">
        <v>0</v>
      </c>
    </row>
    <row r="16" spans="1:16" x14ac:dyDescent="0.25">
      <c r="A16" s="44" t="s">
        <v>61</v>
      </c>
      <c r="B16" s="48">
        <v>42308.463473230906</v>
      </c>
      <c r="C16" s="49">
        <v>29924.850447660916</v>
      </c>
      <c r="D16" s="50">
        <v>12383.61302556999</v>
      </c>
      <c r="E16" s="48">
        <v>44840.745472471397</v>
      </c>
      <c r="F16" s="49">
        <v>32443.560830940463</v>
      </c>
      <c r="G16" s="50">
        <v>12397.184641530934</v>
      </c>
      <c r="H16" s="48">
        <v>45301.234403216797</v>
      </c>
      <c r="I16" s="49">
        <v>32874.838756912875</v>
      </c>
      <c r="J16" s="50">
        <v>12426.395646303921</v>
      </c>
      <c r="K16" s="48">
        <v>45156.847306380798</v>
      </c>
      <c r="L16" s="49">
        <v>32717.43928856156</v>
      </c>
      <c r="M16" s="50">
        <v>12439.408017819238</v>
      </c>
      <c r="N16" s="48">
        <v>46155.585151852603</v>
      </c>
      <c r="O16" s="49">
        <v>33478.419417463629</v>
      </c>
      <c r="P16" s="50">
        <v>12677.165734388975</v>
      </c>
    </row>
    <row r="17" spans="1:16" x14ac:dyDescent="0.25">
      <c r="A17" s="51" t="s">
        <v>62</v>
      </c>
      <c r="B17" s="52">
        <v>24608.283498395722</v>
      </c>
      <c r="C17" s="53">
        <v>17432.119751830003</v>
      </c>
      <c r="D17" s="54">
        <v>7176.1637465657186</v>
      </c>
      <c r="E17" s="52">
        <v>26199.224209239612</v>
      </c>
      <c r="F17" s="53">
        <v>18729.161387460001</v>
      </c>
      <c r="G17" s="54">
        <v>7470.0628217796111</v>
      </c>
      <c r="H17" s="52">
        <v>26320.894894321405</v>
      </c>
      <c r="I17" s="53">
        <v>18530.029446690001</v>
      </c>
      <c r="J17" s="54">
        <v>7790.8654476314041</v>
      </c>
      <c r="K17" s="52">
        <v>27675.667292840699</v>
      </c>
      <c r="L17" s="53">
        <v>19749.088569029998</v>
      </c>
      <c r="M17" s="54">
        <v>7926.5787238107005</v>
      </c>
      <c r="N17" s="52">
        <v>29009.578751771136</v>
      </c>
      <c r="O17" s="53">
        <v>20676.701738780001</v>
      </c>
      <c r="P17" s="54">
        <v>8332.8770129911354</v>
      </c>
    </row>
    <row r="18" spans="1:16" ht="15.75" thickBot="1" x14ac:dyDescent="0.3">
      <c r="A18" s="51" t="s">
        <v>63</v>
      </c>
      <c r="B18" s="64">
        <v>17699.64924269887</v>
      </c>
      <c r="C18" s="65">
        <v>12492.402489040003</v>
      </c>
      <c r="D18" s="66">
        <v>5207.2467536588665</v>
      </c>
      <c r="E18" s="64">
        <v>18641.52364602888</v>
      </c>
      <c r="F18" s="65">
        <v>13714.491211879998</v>
      </c>
      <c r="G18" s="66">
        <v>4927.0324341488813</v>
      </c>
      <c r="H18" s="64">
        <v>18980.319176414956</v>
      </c>
      <c r="I18" s="65">
        <v>14344.78866439</v>
      </c>
      <c r="J18" s="66">
        <v>4635.5305120249559</v>
      </c>
      <c r="K18" s="64">
        <v>17481.101466984863</v>
      </c>
      <c r="L18" s="65">
        <v>12968.272171300003</v>
      </c>
      <c r="M18" s="66">
        <v>4512.82929568486</v>
      </c>
      <c r="N18" s="64">
        <v>17146.006400071463</v>
      </c>
      <c r="O18" s="65">
        <v>12801.71775894138</v>
      </c>
      <c r="P18" s="66">
        <v>4344.2886411300824</v>
      </c>
    </row>
    <row r="19" spans="1:16" ht="30" customHeight="1" x14ac:dyDescent="0.25">
      <c r="K19" s="70" t="s">
        <v>67</v>
      </c>
      <c r="L19" s="71"/>
      <c r="M19" s="71"/>
    </row>
  </sheetData>
  <mergeCells count="6">
    <mergeCell ref="N2:P2"/>
    <mergeCell ref="K19:M19"/>
    <mergeCell ref="B2:D2"/>
    <mergeCell ref="E2:G2"/>
    <mergeCell ref="H2:J2"/>
    <mergeCell ref="K2:M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/>
  </sheetViews>
  <sheetFormatPr defaultRowHeight="15" x14ac:dyDescent="0.25"/>
  <cols>
    <col min="1" max="1" width="37" style="77" bestFit="1" customWidth="1"/>
    <col min="2" max="16384" width="9.140625" style="77"/>
  </cols>
  <sheetData>
    <row r="1" spans="1:1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65</v>
      </c>
      <c r="H2" s="3" t="s">
        <v>69</v>
      </c>
      <c r="I2" s="3" t="s">
        <v>68</v>
      </c>
      <c r="J2" s="4" t="s">
        <v>7</v>
      </c>
      <c r="K2" s="4" t="s">
        <v>8</v>
      </c>
    </row>
    <row r="3" spans="1:11" ht="15.75" thickTop="1" x14ac:dyDescent="0.25">
      <c r="A3" s="5" t="s">
        <v>9</v>
      </c>
      <c r="B3" s="6">
        <v>345.92785731900801</v>
      </c>
      <c r="C3" s="6">
        <v>1030.7518996313861</v>
      </c>
      <c r="D3" s="6">
        <v>346.688481117094</v>
      </c>
      <c r="E3" s="6">
        <v>1377.44038074848</v>
      </c>
      <c r="F3" s="6">
        <v>339.44137940383399</v>
      </c>
      <c r="G3" s="6">
        <v>349.356170195321</v>
      </c>
      <c r="H3" s="6">
        <v>331.32158185175399</v>
      </c>
      <c r="I3" s="6">
        <v>1020.11913145091</v>
      </c>
      <c r="J3" s="7">
        <v>-5.1622355298559859E-2</v>
      </c>
      <c r="K3" s="7">
        <v>-1.0315545558808618E-2</v>
      </c>
    </row>
    <row r="4" spans="1:11" x14ac:dyDescent="0.25">
      <c r="A4" s="8" t="s">
        <v>10</v>
      </c>
      <c r="B4" s="9">
        <v>2.1890441962141353E-2</v>
      </c>
      <c r="C4" s="9">
        <v>2.2523611199883834E-2</v>
      </c>
      <c r="D4" s="9">
        <v>2.1533523946018013E-2</v>
      </c>
      <c r="E4" s="9">
        <v>2.2358476267143462E-2</v>
      </c>
      <c r="F4" s="9">
        <v>2.0792096607311898E-2</v>
      </c>
      <c r="G4" s="9">
        <v>2.1044353144736409E-2</v>
      </c>
      <c r="H4" s="9">
        <v>1.9718745703870652E-2</v>
      </c>
      <c r="I4" s="75">
        <v>2.0528923153465734E-2</v>
      </c>
      <c r="J4" s="10"/>
      <c r="K4" s="11"/>
    </row>
    <row r="5" spans="1:11" x14ac:dyDescent="0.25">
      <c r="A5" s="15" t="s">
        <v>11</v>
      </c>
      <c r="B5" s="16">
        <v>94.249533813905799</v>
      </c>
      <c r="C5" s="16">
        <v>249.89835121986366</v>
      </c>
      <c r="D5" s="16">
        <v>103.756111953812</v>
      </c>
      <c r="E5" s="6">
        <v>353.65446317367571</v>
      </c>
      <c r="F5" s="16">
        <v>92.315414462577607</v>
      </c>
      <c r="G5" s="16">
        <v>87.822104543195309</v>
      </c>
      <c r="H5" s="16">
        <v>95.116505241452501</v>
      </c>
      <c r="I5" s="16">
        <v>275.25402424722529</v>
      </c>
      <c r="J5" s="7">
        <v>8.3058823700466439E-2</v>
      </c>
      <c r="K5" s="7">
        <v>0.1014639468551491</v>
      </c>
    </row>
    <row r="6" spans="1:11" ht="15.75" thickBot="1" x14ac:dyDescent="0.3">
      <c r="A6" s="8" t="s">
        <v>12</v>
      </c>
      <c r="B6" s="9">
        <v>5.9641451425797541E-3</v>
      </c>
      <c r="C6" s="9">
        <v>5.4606868096785562E-3</v>
      </c>
      <c r="D6" s="9">
        <v>6.4445023212309268E-3</v>
      </c>
      <c r="E6" s="9">
        <v>5.7404843303209621E-3</v>
      </c>
      <c r="F6" s="9">
        <v>5.6612992892387699E-3</v>
      </c>
      <c r="G6" s="75">
        <v>5.2901867480619489E-3</v>
      </c>
      <c r="H6" s="9">
        <v>5.6608995061972374E-3</v>
      </c>
      <c r="I6" s="9">
        <v>5.5392243290414188E-3</v>
      </c>
      <c r="J6" s="10"/>
      <c r="K6" s="11"/>
    </row>
    <row r="7" spans="1:11" ht="16.5" thickTop="1" thickBot="1" x14ac:dyDescent="0.3">
      <c r="A7" s="17" t="s">
        <v>13</v>
      </c>
      <c r="B7" s="18">
        <v>440.17739113291384</v>
      </c>
      <c r="C7" s="18">
        <v>1280.6502508512497</v>
      </c>
      <c r="D7" s="18">
        <v>450.44459307090597</v>
      </c>
      <c r="E7" s="18">
        <v>1731.0948439221559</v>
      </c>
      <c r="F7" s="18">
        <v>431.75679386641161</v>
      </c>
      <c r="G7" s="18">
        <v>437.17827473851628</v>
      </c>
      <c r="H7" s="18">
        <v>426.43808709320649</v>
      </c>
      <c r="I7" s="18">
        <v>1295.3731556981352</v>
      </c>
      <c r="J7" s="19">
        <v>-2.4567066265435252E-2</v>
      </c>
      <c r="K7" s="19">
        <v>1.1496429128170772E-2</v>
      </c>
    </row>
    <row r="8" spans="1:11" ht="15.75" thickTop="1" x14ac:dyDescent="0.25">
      <c r="A8" s="12" t="s">
        <v>14</v>
      </c>
      <c r="B8" s="13">
        <v>19.37202722877214</v>
      </c>
      <c r="C8" s="13">
        <v>57.039243730970519</v>
      </c>
      <c r="D8" s="13">
        <v>1.2836547579120001</v>
      </c>
      <c r="E8" s="13">
        <v>58.322898488882529</v>
      </c>
      <c r="F8" s="13">
        <v>5.4211724829507002</v>
      </c>
      <c r="G8" s="13">
        <v>52.001688204877809</v>
      </c>
      <c r="H8" s="13">
        <v>174.10304482450258</v>
      </c>
      <c r="I8" s="13">
        <v>231.52590551233124</v>
      </c>
      <c r="J8" s="14">
        <v>2.3480267821030383</v>
      </c>
      <c r="K8" s="14">
        <v>3.05906338107039</v>
      </c>
    </row>
    <row r="9" spans="1:11" x14ac:dyDescent="0.25">
      <c r="A9" s="12" t="s">
        <v>15</v>
      </c>
      <c r="B9" s="13">
        <v>-6.0462906444319264</v>
      </c>
      <c r="C9" s="13">
        <v>27.545114051793764</v>
      </c>
      <c r="D9" s="13">
        <v>26.960000175915983</v>
      </c>
      <c r="E9" s="13">
        <v>54.50511422770974</v>
      </c>
      <c r="F9" s="13">
        <v>-2.7693552440111482</v>
      </c>
      <c r="G9" s="13">
        <v>11.408310784059919</v>
      </c>
      <c r="H9" s="13">
        <v>10.215296950912601</v>
      </c>
      <c r="I9" s="13">
        <v>18.854252490961777</v>
      </c>
      <c r="J9" s="14">
        <v>-0.10457410003365603</v>
      </c>
      <c r="K9" s="14">
        <v>-0.31551372575515002</v>
      </c>
    </row>
    <row r="10" spans="1:11" ht="15.75" thickBot="1" x14ac:dyDescent="0.3">
      <c r="A10" s="15" t="s">
        <v>16</v>
      </c>
      <c r="B10" s="6">
        <v>13.325736584340213</v>
      </c>
      <c r="C10" s="6">
        <v>84.584357782764286</v>
      </c>
      <c r="D10" s="6">
        <v>28.243654933827983</v>
      </c>
      <c r="E10" s="6">
        <v>112.82801271659226</v>
      </c>
      <c r="F10" s="6">
        <v>2.651817238939552</v>
      </c>
      <c r="G10" s="6">
        <v>63.40999898893773</v>
      </c>
      <c r="H10" s="6">
        <v>184.31834177541518</v>
      </c>
      <c r="I10" s="6">
        <v>250.38015800329302</v>
      </c>
      <c r="J10" s="7">
        <v>1.9067709306787823</v>
      </c>
      <c r="K10" s="7">
        <v>1.960123651306044</v>
      </c>
    </row>
    <row r="11" spans="1:11" ht="16.5" thickTop="1" thickBot="1" x14ac:dyDescent="0.3">
      <c r="A11" s="17" t="s">
        <v>17</v>
      </c>
      <c r="B11" s="18">
        <v>453.50312771725407</v>
      </c>
      <c r="C11" s="18">
        <v>1365.234608634014</v>
      </c>
      <c r="D11" s="18">
        <v>478.68824800473396</v>
      </c>
      <c r="E11" s="18">
        <v>1843.9228566387478</v>
      </c>
      <c r="F11" s="18">
        <v>434.40861110535116</v>
      </c>
      <c r="G11" s="18">
        <v>500.58827372745401</v>
      </c>
      <c r="H11" s="18">
        <v>610.7564288686217</v>
      </c>
      <c r="I11" s="18">
        <v>1545.7533137014282</v>
      </c>
      <c r="J11" s="19">
        <v>0.22007737880242256</v>
      </c>
      <c r="K11" s="19">
        <v>0.13222540941005903</v>
      </c>
    </row>
    <row r="12" spans="1:11" ht="15.75" thickTop="1" x14ac:dyDescent="0.25">
      <c r="A12" s="12" t="s">
        <v>18</v>
      </c>
      <c r="B12" s="13">
        <v>-118.37867535891201</v>
      </c>
      <c r="C12" s="13">
        <v>-357.72806888958701</v>
      </c>
      <c r="D12" s="13">
        <v>-123.06349953142301</v>
      </c>
      <c r="E12" s="13">
        <v>-480.79156842101003</v>
      </c>
      <c r="F12" s="13">
        <v>-116.816574846679</v>
      </c>
      <c r="G12" s="13">
        <v>-110.64355416505501</v>
      </c>
      <c r="H12" s="13">
        <v>-106.92379636798</v>
      </c>
      <c r="I12" s="13">
        <v>-334.38392537971401</v>
      </c>
      <c r="J12" s="14">
        <v>-3.3619290569118672E-2</v>
      </c>
      <c r="K12" s="14">
        <v>-6.5256672707665483E-2</v>
      </c>
    </row>
    <row r="13" spans="1:11" x14ac:dyDescent="0.25">
      <c r="A13" s="8" t="s">
        <v>19</v>
      </c>
      <c r="B13" s="11">
        <v>13595</v>
      </c>
      <c r="C13" s="11">
        <v>13595</v>
      </c>
      <c r="D13" s="11">
        <v>13456</v>
      </c>
      <c r="E13" s="11">
        <v>13456</v>
      </c>
      <c r="F13" s="11">
        <v>13346</v>
      </c>
      <c r="G13" s="11">
        <v>12282</v>
      </c>
      <c r="H13" s="11">
        <v>12201</v>
      </c>
      <c r="I13" s="11">
        <v>12201</v>
      </c>
      <c r="J13" s="11"/>
      <c r="K13" s="20"/>
    </row>
    <row r="14" spans="1:11" x14ac:dyDescent="0.25">
      <c r="A14" s="12" t="s">
        <v>20</v>
      </c>
      <c r="B14" s="13">
        <v>-80.721059503888611</v>
      </c>
      <c r="C14" s="13">
        <v>-224.48531544339701</v>
      </c>
      <c r="D14" s="13">
        <v>-87.051932604197106</v>
      </c>
      <c r="E14" s="13">
        <v>-311.53724804759418</v>
      </c>
      <c r="F14" s="13">
        <v>-77.261994453969706</v>
      </c>
      <c r="G14" s="13">
        <v>-76.301430063924187</v>
      </c>
      <c r="H14" s="13">
        <v>-77.671349178889002</v>
      </c>
      <c r="I14" s="13">
        <v>-231.23477369678301</v>
      </c>
      <c r="J14" s="14">
        <v>1.795404245788209E-2</v>
      </c>
      <c r="K14" s="14">
        <v>3.0066368662264868E-2</v>
      </c>
    </row>
    <row r="15" spans="1:11" x14ac:dyDescent="0.25">
      <c r="A15" s="12" t="s">
        <v>21</v>
      </c>
      <c r="B15" s="13">
        <v>-27.534152234415657</v>
      </c>
      <c r="C15" s="13">
        <v>-81.744045729027988</v>
      </c>
      <c r="D15" s="13">
        <v>-27.27440498630272</v>
      </c>
      <c r="E15" s="13">
        <v>-109.01845071533072</v>
      </c>
      <c r="F15" s="13">
        <v>-26.164649218876299</v>
      </c>
      <c r="G15" s="13">
        <v>-26.477995252638298</v>
      </c>
      <c r="H15" s="13">
        <v>-28.817648067248999</v>
      </c>
      <c r="I15" s="13">
        <v>-81.460292538763596</v>
      </c>
      <c r="J15" s="14">
        <v>8.8362158550412753E-2</v>
      </c>
      <c r="K15" s="14">
        <v>-3.4712398650416764E-3</v>
      </c>
    </row>
    <row r="16" spans="1:11" x14ac:dyDescent="0.25">
      <c r="A16" s="15" t="s">
        <v>22</v>
      </c>
      <c r="B16" s="6">
        <v>-226.63388709721627</v>
      </c>
      <c r="C16" s="6">
        <v>-663.95743006201201</v>
      </c>
      <c r="D16" s="6">
        <v>-237.38983712192282</v>
      </c>
      <c r="E16" s="6">
        <v>-901.34726718393483</v>
      </c>
      <c r="F16" s="6">
        <v>-220.24321851952502</v>
      </c>
      <c r="G16" s="6">
        <v>-213.42297948161749</v>
      </c>
      <c r="H16" s="6">
        <v>-213.41279361411802</v>
      </c>
      <c r="I16" s="6">
        <v>-647.07899161526063</v>
      </c>
      <c r="J16" s="7">
        <v>-4.7726198576242631E-5</v>
      </c>
      <c r="K16" s="7">
        <v>-2.5420964782599042E-2</v>
      </c>
    </row>
    <row r="17" spans="1:11" ht="15.75" thickBot="1" x14ac:dyDescent="0.3">
      <c r="A17" s="8" t="s">
        <v>23</v>
      </c>
      <c r="B17" s="22">
        <v>0.49974051609742343</v>
      </c>
      <c r="C17" s="22">
        <v>0.48633211161145035</v>
      </c>
      <c r="D17" s="22">
        <v>0.49591741203468015</v>
      </c>
      <c r="E17" s="22">
        <v>0.48882048613844059</v>
      </c>
      <c r="F17" s="22">
        <v>0.50699551732898884</v>
      </c>
      <c r="G17" s="22">
        <v>0.42634434460967002</v>
      </c>
      <c r="H17" s="22">
        <v>0.34942373674141824</v>
      </c>
      <c r="I17" s="22">
        <v>0.41861724369574793</v>
      </c>
      <c r="J17" s="10"/>
      <c r="K17" s="11"/>
    </row>
    <row r="18" spans="1:11" ht="16.5" thickTop="1" thickBot="1" x14ac:dyDescent="0.3">
      <c r="A18" s="17" t="s">
        <v>24</v>
      </c>
      <c r="B18" s="18">
        <v>226.8692406200378</v>
      </c>
      <c r="C18" s="18">
        <v>701.27717857200196</v>
      </c>
      <c r="D18" s="18">
        <v>241.29841088281114</v>
      </c>
      <c r="E18" s="18">
        <v>942.5755894548131</v>
      </c>
      <c r="F18" s="18">
        <v>214.16539258582614</v>
      </c>
      <c r="G18" s="18">
        <v>287.16529424583655</v>
      </c>
      <c r="H18" s="18">
        <v>397.34363525450368</v>
      </c>
      <c r="I18" s="18">
        <v>898.67432208616754</v>
      </c>
      <c r="J18" s="19">
        <v>0.38367568510679995</v>
      </c>
      <c r="K18" s="19">
        <v>0.28148234328132826</v>
      </c>
    </row>
    <row r="19" spans="1:11" ht="16.5" thickTop="1" thickBot="1" x14ac:dyDescent="0.3">
      <c r="A19" s="24" t="s">
        <v>25</v>
      </c>
      <c r="B19" s="25">
        <v>213.54350403569757</v>
      </c>
      <c r="C19" s="25">
        <v>616.69282078923766</v>
      </c>
      <c r="D19" s="25">
        <v>213.05475594898314</v>
      </c>
      <c r="E19" s="25">
        <v>829.7475767382208</v>
      </c>
      <c r="F19" s="25">
        <v>211.5135753468866</v>
      </c>
      <c r="G19" s="25">
        <v>223.75529525689879</v>
      </c>
      <c r="H19" s="25">
        <v>213.02529347908848</v>
      </c>
      <c r="I19" s="25">
        <v>648.29416408287454</v>
      </c>
      <c r="J19" s="26">
        <v>-4.7954180326731238E-2</v>
      </c>
      <c r="K19" s="26">
        <v>5.1243248223959842E-2</v>
      </c>
    </row>
    <row r="20" spans="1:11" ht="15.75" thickTop="1" x14ac:dyDescent="0.25">
      <c r="A20" s="8" t="s">
        <v>26</v>
      </c>
      <c r="B20" s="22">
        <v>1.4354251362650266E-2</v>
      </c>
      <c r="C20" s="22">
        <v>1.5324050840125484E-2</v>
      </c>
      <c r="D20" s="22">
        <v>1.4987533165620686E-2</v>
      </c>
      <c r="E20" s="22">
        <v>1.5299793908584712E-2</v>
      </c>
      <c r="F20" s="22">
        <v>1.3118458157364772E-2</v>
      </c>
      <c r="G20" s="67">
        <v>1.7298128324577288E-2</v>
      </c>
      <c r="H20" s="22">
        <v>2.3648076460472848E-2</v>
      </c>
      <c r="I20" s="67">
        <v>1.8084962363033221E-2</v>
      </c>
      <c r="J20" s="10"/>
      <c r="K20" s="11"/>
    </row>
    <row r="21" spans="1:11" x14ac:dyDescent="0.25">
      <c r="A21" s="12" t="s">
        <v>27</v>
      </c>
      <c r="B21" s="13">
        <v>-144.80478945783003</v>
      </c>
      <c r="C21" s="13">
        <v>-492.68446712410105</v>
      </c>
      <c r="D21" s="13">
        <v>-131.048527801246</v>
      </c>
      <c r="E21" s="13">
        <v>-623.73299492534704</v>
      </c>
      <c r="F21" s="13">
        <v>-126.03582222009101</v>
      </c>
      <c r="G21" s="13">
        <v>-145.05254640598764</v>
      </c>
      <c r="H21" s="13">
        <v>-155.418462058578</v>
      </c>
      <c r="I21" s="13">
        <v>-426.50683068465787</v>
      </c>
      <c r="J21" s="14">
        <v>7.1463175996767367E-2</v>
      </c>
      <c r="K21" s="14">
        <v>-0.13432052531660971</v>
      </c>
    </row>
    <row r="22" spans="1:11" x14ac:dyDescent="0.25">
      <c r="A22" s="8" t="s">
        <v>28</v>
      </c>
      <c r="B22" s="27">
        <v>1.5690773311825654</v>
      </c>
      <c r="C22" s="76">
        <v>1.7976100897135443</v>
      </c>
      <c r="D22" s="27">
        <v>1.4124970307405946</v>
      </c>
      <c r="E22" s="27">
        <v>1.6998850341004508</v>
      </c>
      <c r="F22" s="27">
        <v>1.3431221877640329</v>
      </c>
      <c r="G22" s="76">
        <v>1.5262797565064565</v>
      </c>
      <c r="H22" s="27">
        <v>1.6528018793622714</v>
      </c>
      <c r="I22" s="76">
        <v>1.5134718899544599</v>
      </c>
      <c r="J22" s="28"/>
      <c r="K22" s="20"/>
    </row>
    <row r="23" spans="1:11" x14ac:dyDescent="0.25">
      <c r="A23" s="29" t="s">
        <v>29</v>
      </c>
      <c r="B23" s="28">
        <v>-194.75623872016783</v>
      </c>
      <c r="C23" s="28">
        <v>-515.31351059543988</v>
      </c>
      <c r="D23" s="21">
        <v>-342.55710716052482</v>
      </c>
      <c r="E23" s="28">
        <v>-857.87061775596476</v>
      </c>
      <c r="F23" s="28">
        <v>-4.9117499740899326</v>
      </c>
      <c r="G23" s="28">
        <v>-77.126859875294201</v>
      </c>
      <c r="H23" s="28">
        <v>-45.952323710315767</v>
      </c>
      <c r="I23" s="28">
        <v>-127.9909335596999</v>
      </c>
      <c r="J23" s="28"/>
      <c r="K23" s="28"/>
    </row>
    <row r="24" spans="1:11" x14ac:dyDescent="0.25">
      <c r="A24" s="29" t="s">
        <v>66</v>
      </c>
      <c r="B24" s="30">
        <v>31.094167476204099</v>
      </c>
      <c r="C24" s="30">
        <v>31.094167476204099</v>
      </c>
      <c r="D24" s="30">
        <v>29.162369259828402</v>
      </c>
      <c r="E24" s="30">
        <v>29.162369259828402</v>
      </c>
      <c r="F24" s="30">
        <v>28.896839232816802</v>
      </c>
      <c r="G24" s="30">
        <v>15.277672288112401</v>
      </c>
      <c r="H24" s="30">
        <v>14.9074032866551</v>
      </c>
      <c r="I24" s="30">
        <v>14.9074032866551</v>
      </c>
      <c r="J24" s="68"/>
      <c r="K24" s="20"/>
    </row>
    <row r="25" spans="1:11" ht="15.75" thickBot="1" x14ac:dyDescent="0.3">
      <c r="A25" s="29" t="s">
        <v>31</v>
      </c>
      <c r="B25" s="22">
        <v>0.55057510987468261</v>
      </c>
      <c r="C25" s="22">
        <v>0.55057510987468261</v>
      </c>
      <c r="D25" s="22">
        <v>0.55311452450507936</v>
      </c>
      <c r="E25" s="22">
        <v>0.55311452450507936</v>
      </c>
      <c r="F25" s="22">
        <v>0.55625125082702009</v>
      </c>
      <c r="G25" s="22">
        <v>0.60603716199289326</v>
      </c>
      <c r="H25" s="22">
        <v>0.62472866366829627</v>
      </c>
      <c r="I25" s="22">
        <v>0.62472866366829627</v>
      </c>
      <c r="J25" s="10"/>
      <c r="K25" s="20"/>
    </row>
    <row r="26" spans="1:11" ht="16.5" thickTop="1" thickBot="1" x14ac:dyDescent="0.3">
      <c r="A26" s="17" t="s">
        <v>32</v>
      </c>
      <c r="B26" s="18">
        <v>68.73871457786754</v>
      </c>
      <c r="C26" s="18">
        <v>124.00835366513661</v>
      </c>
      <c r="D26" s="18">
        <v>82.006228147737147</v>
      </c>
      <c r="E26" s="18">
        <v>206.01458181287384</v>
      </c>
      <c r="F26" s="18">
        <v>85.477753126795591</v>
      </c>
      <c r="G26" s="18">
        <v>78.702748850911149</v>
      </c>
      <c r="H26" s="18">
        <v>57.606831420510474</v>
      </c>
      <c r="I26" s="18">
        <v>221.78733339821667</v>
      </c>
      <c r="J26" s="19">
        <v>-0.26804549699227492</v>
      </c>
      <c r="K26" s="19">
        <v>0.7884870401321149</v>
      </c>
    </row>
    <row r="27" spans="1:11" ht="16.5" thickTop="1" thickBot="1" x14ac:dyDescent="0.3">
      <c r="A27" s="12" t="s">
        <v>33</v>
      </c>
      <c r="B27" s="13">
        <v>-18.610012644859701</v>
      </c>
      <c r="C27" s="13">
        <v>-32.95386011734881</v>
      </c>
      <c r="D27" s="13">
        <v>0.71536604618200172</v>
      </c>
      <c r="E27" s="13">
        <v>-32.238494071166812</v>
      </c>
      <c r="F27" s="13">
        <v>-11.577922765857101</v>
      </c>
      <c r="G27" s="13">
        <v>-6.5287278545746092</v>
      </c>
      <c r="H27" s="13">
        <v>-6.1639779292757799</v>
      </c>
      <c r="I27" s="13">
        <v>-24.270628549707499</v>
      </c>
      <c r="J27" s="14">
        <v>-5.5868453000878719E-2</v>
      </c>
      <c r="K27" s="14">
        <v>-0.26349664460309941</v>
      </c>
    </row>
    <row r="28" spans="1:11" ht="16.5" thickTop="1" thickBot="1" x14ac:dyDescent="0.3">
      <c r="A28" s="17" t="s">
        <v>34</v>
      </c>
      <c r="B28" s="18">
        <v>78.000260394186867</v>
      </c>
      <c r="C28" s="18">
        <v>192.60790201753761</v>
      </c>
      <c r="D28" s="18">
        <v>116.93805022536594</v>
      </c>
      <c r="E28" s="18">
        <v>309.54595224290364</v>
      </c>
      <c r="F28" s="18">
        <v>74.214924663281423</v>
      </c>
      <c r="G28" s="18">
        <v>144.26447759774399</v>
      </c>
      <c r="H28" s="18">
        <v>251.69608636837111</v>
      </c>
      <c r="I28" s="18">
        <v>470.17548862939645</v>
      </c>
      <c r="J28" s="19">
        <v>0.74468511278418226</v>
      </c>
      <c r="K28" s="19">
        <v>1.4411017601270864</v>
      </c>
    </row>
    <row r="29" spans="1:11" ht="15.75" thickTop="1" x14ac:dyDescent="0.25">
      <c r="A29" s="12" t="s">
        <v>35</v>
      </c>
      <c r="B29" s="13">
        <v>-13.327383257622568</v>
      </c>
      <c r="C29" s="13">
        <v>-31.247965310210773</v>
      </c>
      <c r="D29" s="13">
        <v>-21.565092184469229</v>
      </c>
      <c r="E29" s="13">
        <v>-52.81305749468001</v>
      </c>
      <c r="F29" s="13">
        <v>-14.638770195132597</v>
      </c>
      <c r="G29" s="13">
        <v>-27.664398860820882</v>
      </c>
      <c r="H29" s="13">
        <v>-79.490950030616688</v>
      </c>
      <c r="I29" s="13">
        <v>-121.79411908656996</v>
      </c>
      <c r="J29" s="14">
        <v>1.8734023981700922</v>
      </c>
      <c r="K29" s="14">
        <v>2.897665588062202</v>
      </c>
    </row>
    <row r="30" spans="1:11" x14ac:dyDescent="0.25">
      <c r="A30" s="29" t="s">
        <v>36</v>
      </c>
      <c r="B30" s="31">
        <v>0.17086331751035819</v>
      </c>
      <c r="C30" s="31">
        <v>0.1622361542952975</v>
      </c>
      <c r="D30" s="31">
        <v>0.18441467206703416</v>
      </c>
      <c r="E30" s="31">
        <v>0.17061459570706031</v>
      </c>
      <c r="F30" s="31">
        <v>0.19724833329077374</v>
      </c>
      <c r="G30" s="31">
        <v>0.19176168188788767</v>
      </c>
      <c r="H30" s="31">
        <v>0.31582116026340312</v>
      </c>
      <c r="I30" s="31">
        <v>0.2590397033278164</v>
      </c>
      <c r="J30" s="31"/>
      <c r="K30" s="23"/>
    </row>
    <row r="31" spans="1:11" x14ac:dyDescent="0.25">
      <c r="A31" s="15" t="s">
        <v>37</v>
      </c>
      <c r="B31" s="6">
        <v>64.672877136564296</v>
      </c>
      <c r="C31" s="6">
        <v>161.35993670732682</v>
      </c>
      <c r="D31" s="6">
        <v>95.372958040896719</v>
      </c>
      <c r="E31" s="6">
        <v>256.73289474822366</v>
      </c>
      <c r="F31" s="6">
        <v>59.576154468148829</v>
      </c>
      <c r="G31" s="6">
        <v>116.60007873692311</v>
      </c>
      <c r="H31" s="6">
        <v>172.20513633775442</v>
      </c>
      <c r="I31" s="6">
        <v>348.38136954282652</v>
      </c>
      <c r="J31" s="7">
        <v>0.47688696442726469</v>
      </c>
      <c r="K31" s="7">
        <v>1.1590326363025132</v>
      </c>
    </row>
    <row r="32" spans="1:11" ht="15.75" thickBot="1" x14ac:dyDescent="0.3">
      <c r="A32" s="12" t="s">
        <v>38</v>
      </c>
      <c r="B32" s="13">
        <v>-3.0783113312356399E-3</v>
      </c>
      <c r="C32" s="13">
        <v>1.8742559107822288E-2</v>
      </c>
      <c r="D32" s="13">
        <v>-4.7538590353667599E-3</v>
      </c>
      <c r="E32" s="13">
        <v>1.3988700072455527E-2</v>
      </c>
      <c r="F32" s="13">
        <v>-4.5648842834212699E-3</v>
      </c>
      <c r="G32" s="13">
        <v>-1.7902806939227499E-4</v>
      </c>
      <c r="H32" s="13">
        <v>1.6503093915493201E-3</v>
      </c>
      <c r="I32" s="13">
        <v>-3.0936029612642201E-3</v>
      </c>
      <c r="J32" s="14">
        <v>0</v>
      </c>
      <c r="K32" s="14">
        <v>0</v>
      </c>
    </row>
    <row r="33" spans="1:11" ht="16.5" thickTop="1" thickBot="1" x14ac:dyDescent="0.3">
      <c r="A33" s="17" t="s">
        <v>39</v>
      </c>
      <c r="B33" s="18">
        <v>64.669798825233059</v>
      </c>
      <c r="C33" s="18">
        <v>161.37867926643466</v>
      </c>
      <c r="D33" s="18">
        <v>95.368204181861358</v>
      </c>
      <c r="E33" s="18">
        <v>256.7468834482961</v>
      </c>
      <c r="F33" s="18">
        <v>59.571589583865411</v>
      </c>
      <c r="G33" s="18">
        <v>116.59989970885371</v>
      </c>
      <c r="H33" s="18">
        <v>172.20678664714598</v>
      </c>
      <c r="I33" s="18">
        <v>348.37827593986526</v>
      </c>
      <c r="J33" s="19">
        <v>0.47690338565591317</v>
      </c>
      <c r="K33" s="19">
        <v>1.1587627158894767</v>
      </c>
    </row>
    <row r="34" spans="1:11" ht="16.5" thickTop="1" thickBot="1" x14ac:dyDescent="0.3">
      <c r="A34" s="24" t="s">
        <v>40</v>
      </c>
      <c r="B34" s="25">
        <v>61.912969645233076</v>
      </c>
      <c r="C34" s="25">
        <v>94.259151109950693</v>
      </c>
      <c r="D34" s="25">
        <v>32.556711670948985</v>
      </c>
      <c r="E34" s="25">
        <v>126.81586278089978</v>
      </c>
      <c r="F34" s="25">
        <v>56.802172123865411</v>
      </c>
      <c r="G34" s="25">
        <v>-1222.8509024283467</v>
      </c>
      <c r="H34" s="25">
        <v>84.68269134258999</v>
      </c>
      <c r="I34" s="25">
        <v>-1081.3655889964471</v>
      </c>
      <c r="J34" s="26">
        <v>0</v>
      </c>
      <c r="K34" s="26">
        <v>0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/>
  </sheetViews>
  <sheetFormatPr defaultRowHeight="15" x14ac:dyDescent="0.25"/>
  <cols>
    <col min="1" max="1" width="37" style="77" bestFit="1" customWidth="1"/>
    <col min="2" max="16384" width="9.140625" style="77"/>
  </cols>
  <sheetData>
    <row r="1" spans="1:11" ht="18.75" x14ac:dyDescent="0.3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3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65</v>
      </c>
      <c r="H2" s="3" t="s">
        <v>69</v>
      </c>
      <c r="I2" s="3" t="s">
        <v>68</v>
      </c>
      <c r="J2" s="4" t="s">
        <v>7</v>
      </c>
      <c r="K2" s="4" t="s">
        <v>8</v>
      </c>
    </row>
    <row r="3" spans="1:11" ht="15.75" thickTop="1" x14ac:dyDescent="0.25">
      <c r="A3" s="34" t="s">
        <v>9</v>
      </c>
      <c r="B3" s="6">
        <v>247.33954455638002</v>
      </c>
      <c r="C3" s="6">
        <v>749.37423312215651</v>
      </c>
      <c r="D3" s="6">
        <v>246.65333108747299</v>
      </c>
      <c r="E3" s="6">
        <v>996.02756420962953</v>
      </c>
      <c r="F3" s="6">
        <v>243.51602503704908</v>
      </c>
      <c r="G3" s="6">
        <v>259.6137022969599</v>
      </c>
      <c r="H3" s="6">
        <v>240.46492933630498</v>
      </c>
      <c r="I3" s="6">
        <v>743.59465667031498</v>
      </c>
      <c r="J3" s="7">
        <v>-7.3758714548708776E-2</v>
      </c>
      <c r="K3" s="7">
        <v>-7.7125369360003049E-3</v>
      </c>
    </row>
    <row r="4" spans="1:11" x14ac:dyDescent="0.25">
      <c r="A4" s="35" t="s">
        <v>10</v>
      </c>
      <c r="B4" s="22">
        <v>2.0448515350704934E-2</v>
      </c>
      <c r="C4" s="22">
        <v>2.114188036814826E-2</v>
      </c>
      <c r="D4" s="22">
        <v>2.0007583244556638E-2</v>
      </c>
      <c r="E4" s="22">
        <v>2.0901626812511457E-2</v>
      </c>
      <c r="F4" s="22">
        <v>1.9392988735470591E-2</v>
      </c>
      <c r="G4" s="22">
        <v>2.0405990918634466E-2</v>
      </c>
      <c r="H4" s="22">
        <v>1.8815581957264731E-2</v>
      </c>
      <c r="I4" s="22">
        <v>1.9565444121871299E-2</v>
      </c>
      <c r="J4" s="28"/>
      <c r="K4" s="28"/>
    </row>
    <row r="5" spans="1:11" x14ac:dyDescent="0.25">
      <c r="A5" s="37" t="s">
        <v>11</v>
      </c>
      <c r="B5" s="6">
        <v>65.476588641170935</v>
      </c>
      <c r="C5" s="6">
        <v>171.68740706030744</v>
      </c>
      <c r="D5" s="6">
        <v>75.751684082732311</v>
      </c>
      <c r="E5" s="6">
        <v>247.4390911430398</v>
      </c>
      <c r="F5" s="6">
        <v>66.234540798613381</v>
      </c>
      <c r="G5" s="6">
        <v>64.412447739635809</v>
      </c>
      <c r="H5" s="6">
        <v>71.059525914092944</v>
      </c>
      <c r="I5" s="6">
        <v>201.70651445234199</v>
      </c>
      <c r="J5" s="7">
        <v>0.10319555315341472</v>
      </c>
      <c r="K5" s="7">
        <v>0.17484746205928753</v>
      </c>
    </row>
    <row r="6" spans="1:11" ht="15.75" thickBot="1" x14ac:dyDescent="0.3">
      <c r="A6" s="35" t="s">
        <v>12</v>
      </c>
      <c r="B6" s="22">
        <v>5.4132024474379172E-3</v>
      </c>
      <c r="C6" s="22">
        <v>4.843767586808519E-3</v>
      </c>
      <c r="D6" s="22">
        <v>6.1493852932043656E-3</v>
      </c>
      <c r="E6" s="22">
        <v>5.1925064403240996E-3</v>
      </c>
      <c r="F6" s="22">
        <v>5.2783690984410103E-3</v>
      </c>
      <c r="G6" s="22">
        <v>5.0629062025337379E-3</v>
      </c>
      <c r="H6" s="22">
        <v>5.5601718611160934E-3</v>
      </c>
      <c r="I6" s="22">
        <v>5.3072967942055273E-3</v>
      </c>
      <c r="J6" s="28"/>
      <c r="K6" s="28"/>
    </row>
    <row r="7" spans="1:11" ht="16.5" thickTop="1" thickBot="1" x14ac:dyDescent="0.3">
      <c r="A7" s="38" t="s">
        <v>13</v>
      </c>
      <c r="B7" s="18">
        <v>312.81613319755093</v>
      </c>
      <c r="C7" s="18">
        <v>921.06164018246398</v>
      </c>
      <c r="D7" s="18">
        <v>322.40501517020527</v>
      </c>
      <c r="E7" s="18">
        <v>1243.466655352669</v>
      </c>
      <c r="F7" s="18">
        <v>309.75056583566243</v>
      </c>
      <c r="G7" s="18">
        <v>324.02615003659571</v>
      </c>
      <c r="H7" s="18">
        <v>311.52445525039792</v>
      </c>
      <c r="I7" s="18">
        <v>945.30117112265702</v>
      </c>
      <c r="J7" s="19">
        <v>-3.8582363753005243E-2</v>
      </c>
      <c r="K7" s="19">
        <v>2.6316947620781551E-2</v>
      </c>
    </row>
    <row r="8" spans="1:11" ht="15.75" thickTop="1" x14ac:dyDescent="0.25">
      <c r="A8" s="36" t="s">
        <v>42</v>
      </c>
      <c r="B8" s="13">
        <v>19.178445118321989</v>
      </c>
      <c r="C8" s="13">
        <v>52.494351907620107</v>
      </c>
      <c r="D8" s="13">
        <v>0.83577680444363445</v>
      </c>
      <c r="E8" s="13">
        <v>53.330128712063747</v>
      </c>
      <c r="F8" s="13">
        <v>4.1707188952962158</v>
      </c>
      <c r="G8" s="13">
        <v>49.154597991526636</v>
      </c>
      <c r="H8" s="13">
        <v>169.61579410003699</v>
      </c>
      <c r="I8" s="13">
        <v>222.94111098686</v>
      </c>
      <c r="J8" s="14">
        <v>2.4506597761063103</v>
      </c>
      <c r="K8" s="14">
        <v>3.2469542509867191</v>
      </c>
    </row>
    <row r="9" spans="1:11" x14ac:dyDescent="0.25">
      <c r="A9" s="36" t="s">
        <v>15</v>
      </c>
      <c r="B9" s="13">
        <v>-9.7600058875400411</v>
      </c>
      <c r="C9" s="13">
        <v>-6.5882570775400415</v>
      </c>
      <c r="D9" s="13">
        <v>38.974251217540001</v>
      </c>
      <c r="E9" s="13">
        <v>32.385994139999958</v>
      </c>
      <c r="F9" s="13">
        <v>-2.4015837745403812</v>
      </c>
      <c r="G9" s="13">
        <v>10.111987278122827</v>
      </c>
      <c r="H9" s="13">
        <v>10.314829734993552</v>
      </c>
      <c r="I9" s="13">
        <v>18.025233238576405</v>
      </c>
      <c r="J9" s="14">
        <v>2.005960364582066E-2</v>
      </c>
      <c r="K9" s="14">
        <v>0</v>
      </c>
    </row>
    <row r="10" spans="1:11" ht="15.75" thickBot="1" x14ac:dyDescent="0.3">
      <c r="A10" s="15" t="s">
        <v>16</v>
      </c>
      <c r="B10" s="6">
        <v>9.4184392307819476</v>
      </c>
      <c r="C10" s="6">
        <v>45.906094830080065</v>
      </c>
      <c r="D10" s="6">
        <v>39.810028021983634</v>
      </c>
      <c r="E10" s="6">
        <v>85.716122852063705</v>
      </c>
      <c r="F10" s="6">
        <v>1.7691351207558346</v>
      </c>
      <c r="G10" s="6">
        <v>59.266585269649461</v>
      </c>
      <c r="H10" s="6">
        <v>179.93062383503053</v>
      </c>
      <c r="I10" s="6">
        <v>240.96634422543639</v>
      </c>
      <c r="J10" s="7">
        <v>2.0359539530814401</v>
      </c>
      <c r="K10" s="7">
        <v>4.249114417537923</v>
      </c>
    </row>
    <row r="11" spans="1:11" ht="16.5" thickTop="1" thickBot="1" x14ac:dyDescent="0.3">
      <c r="A11" s="38" t="s">
        <v>17</v>
      </c>
      <c r="B11" s="18">
        <v>322.23457242833285</v>
      </c>
      <c r="C11" s="18">
        <v>966.96773501254404</v>
      </c>
      <c r="D11" s="18">
        <v>362.21504319218889</v>
      </c>
      <c r="E11" s="18">
        <v>1329.182778204733</v>
      </c>
      <c r="F11" s="18">
        <v>311.51970095641826</v>
      </c>
      <c r="G11" s="18">
        <v>383.29273530624516</v>
      </c>
      <c r="H11" s="18">
        <v>491.45507908542845</v>
      </c>
      <c r="I11" s="18">
        <v>1186.2675153480934</v>
      </c>
      <c r="J11" s="19">
        <v>0.28219252236221798</v>
      </c>
      <c r="K11" s="19">
        <v>0.22679120760187979</v>
      </c>
    </row>
    <row r="12" spans="1:11" ht="15.75" thickTop="1" x14ac:dyDescent="0.25">
      <c r="A12" s="36" t="s">
        <v>18</v>
      </c>
      <c r="B12" s="13">
        <v>-90.765265132500204</v>
      </c>
      <c r="C12" s="13">
        <v>-281.63781650250093</v>
      </c>
      <c r="D12" s="13">
        <v>-92.870242547500609</v>
      </c>
      <c r="E12" s="13">
        <v>-374.50805905000146</v>
      </c>
      <c r="F12" s="13">
        <v>-87.999102390717098</v>
      </c>
      <c r="G12" s="13">
        <v>-82.839737714283501</v>
      </c>
      <c r="H12" s="13">
        <v>-78.991233285555211</v>
      </c>
      <c r="I12" s="13">
        <v>-249.83007339055581</v>
      </c>
      <c r="J12" s="14">
        <v>-4.6457226144315987E-2</v>
      </c>
      <c r="K12" s="14">
        <v>-0.11293846652749726</v>
      </c>
    </row>
    <row r="13" spans="1:11" x14ac:dyDescent="0.25">
      <c r="A13" s="35" t="s">
        <v>19</v>
      </c>
      <c r="B13" s="39">
        <v>8643</v>
      </c>
      <c r="C13" s="39">
        <v>8643</v>
      </c>
      <c r="D13" s="39">
        <v>8556</v>
      </c>
      <c r="E13" s="39">
        <v>8556</v>
      </c>
      <c r="F13" s="39">
        <v>8476</v>
      </c>
      <c r="G13" s="39">
        <v>7487</v>
      </c>
      <c r="H13" s="39">
        <v>7407</v>
      </c>
      <c r="I13" s="39">
        <v>7407</v>
      </c>
      <c r="J13" s="39"/>
      <c r="K13" s="20"/>
    </row>
    <row r="14" spans="1:11" x14ac:dyDescent="0.25">
      <c r="A14" s="12" t="s">
        <v>20</v>
      </c>
      <c r="B14" s="13">
        <v>-60.456101250045712</v>
      </c>
      <c r="C14" s="13">
        <v>-166.4223075307784</v>
      </c>
      <c r="D14" s="13">
        <v>-64.924383776315011</v>
      </c>
      <c r="E14" s="13">
        <v>-231.34669130709344</v>
      </c>
      <c r="F14" s="13">
        <v>-57.017480273446203</v>
      </c>
      <c r="G14" s="13">
        <v>-56.486650603330688</v>
      </c>
      <c r="H14" s="13">
        <v>-57.503663586579506</v>
      </c>
      <c r="I14" s="13">
        <v>-171.00779446335642</v>
      </c>
      <c r="J14" s="14">
        <v>1.8004483756536474E-2</v>
      </c>
      <c r="K14" s="14">
        <v>2.7553319026837639E-2</v>
      </c>
    </row>
    <row r="15" spans="1:11" x14ac:dyDescent="0.25">
      <c r="A15" s="36" t="s">
        <v>21</v>
      </c>
      <c r="B15" s="13">
        <v>-18.274329738744601</v>
      </c>
      <c r="C15" s="13">
        <v>-58.124624732685206</v>
      </c>
      <c r="D15" s="13">
        <v>-19.933112238722593</v>
      </c>
      <c r="E15" s="13">
        <v>-78.057736971407792</v>
      </c>
      <c r="F15" s="13">
        <v>-18.108156846045638</v>
      </c>
      <c r="G15" s="13">
        <v>-18.291892085712448</v>
      </c>
      <c r="H15" s="13">
        <v>-20.79764924205023</v>
      </c>
      <c r="I15" s="13">
        <v>-57.197698173808298</v>
      </c>
      <c r="J15" s="14">
        <v>0.13698731353740032</v>
      </c>
      <c r="K15" s="14">
        <v>-1.5947226552254522E-2</v>
      </c>
    </row>
    <row r="16" spans="1:11" x14ac:dyDescent="0.25">
      <c r="A16" s="37" t="s">
        <v>22</v>
      </c>
      <c r="B16" s="6">
        <v>-169.49569612129051</v>
      </c>
      <c r="C16" s="6">
        <v>-506.18474876596451</v>
      </c>
      <c r="D16" s="6">
        <v>-177.72773856253824</v>
      </c>
      <c r="E16" s="6">
        <v>-683.91248732850272</v>
      </c>
      <c r="F16" s="6">
        <v>-163.12473951020894</v>
      </c>
      <c r="G16" s="6">
        <v>-157.61828040332665</v>
      </c>
      <c r="H16" s="6">
        <v>-157.29254611418494</v>
      </c>
      <c r="I16" s="6">
        <v>-478.03556602772056</v>
      </c>
      <c r="J16" s="7">
        <v>-2.0666022260120527E-3</v>
      </c>
      <c r="K16" s="7">
        <v>-5.5610491637429357E-2</v>
      </c>
    </row>
    <row r="17" spans="1:11" ht="15.75" thickBot="1" x14ac:dyDescent="0.3">
      <c r="A17" s="35" t="s">
        <v>23</v>
      </c>
      <c r="B17" s="22">
        <v>0.52600096520986273</v>
      </c>
      <c r="C17" s="22">
        <v>0.52347635855647034</v>
      </c>
      <c r="D17" s="22">
        <v>0.49066912571115134</v>
      </c>
      <c r="E17" s="22">
        <v>0.51453607324963413</v>
      </c>
      <c r="F17" s="22">
        <v>0.52364180823680928</v>
      </c>
      <c r="G17" s="22">
        <v>0.41122167441392282</v>
      </c>
      <c r="H17" s="22">
        <v>0.32005477775689678</v>
      </c>
      <c r="I17" s="22">
        <v>0.40297450603917767</v>
      </c>
      <c r="J17" s="28"/>
      <c r="K17" s="20"/>
    </row>
    <row r="18" spans="1:11" ht="16.5" thickTop="1" thickBot="1" x14ac:dyDescent="0.3">
      <c r="A18" s="38" t="s">
        <v>24</v>
      </c>
      <c r="B18" s="18">
        <v>152.73887630704235</v>
      </c>
      <c r="C18" s="18">
        <v>460.78298624657953</v>
      </c>
      <c r="D18" s="18">
        <v>184.48730462965065</v>
      </c>
      <c r="E18" s="18">
        <v>645.27029087623009</v>
      </c>
      <c r="F18" s="18">
        <v>148.39496144620932</v>
      </c>
      <c r="G18" s="18">
        <v>225.67445490291851</v>
      </c>
      <c r="H18" s="18">
        <v>334.16253297124354</v>
      </c>
      <c r="I18" s="18">
        <v>708.23194932037291</v>
      </c>
      <c r="J18" s="19">
        <v>0.48072821584966202</v>
      </c>
      <c r="K18" s="19">
        <v>0.53701844568839097</v>
      </c>
    </row>
    <row r="19" spans="1:11" ht="16.5" thickTop="1" thickBot="1" x14ac:dyDescent="0.3">
      <c r="A19" s="40" t="s">
        <v>25</v>
      </c>
      <c r="B19" s="25">
        <v>143.32043707626042</v>
      </c>
      <c r="C19" s="25">
        <v>414.87689141649946</v>
      </c>
      <c r="D19" s="25">
        <v>144.67727660766704</v>
      </c>
      <c r="E19" s="25">
        <v>559.55416802416642</v>
      </c>
      <c r="F19" s="25">
        <v>146.62582632545349</v>
      </c>
      <c r="G19" s="25">
        <v>166.40786963326906</v>
      </c>
      <c r="H19" s="25">
        <v>154.23190913621298</v>
      </c>
      <c r="I19" s="25">
        <v>467.26560509493646</v>
      </c>
      <c r="J19" s="26">
        <v>-7.3169379091803516E-2</v>
      </c>
      <c r="K19" s="26">
        <v>0.12627532350516818</v>
      </c>
    </row>
    <row r="20" spans="1:11" ht="15.75" thickTop="1" x14ac:dyDescent="0.25">
      <c r="A20" s="35" t="s">
        <v>26</v>
      </c>
      <c r="B20" s="22">
        <v>1.2627512767583504E-2</v>
      </c>
      <c r="C20" s="22">
        <v>1.2999938268914648E-2</v>
      </c>
      <c r="D20" s="22">
        <v>1.49649108271422E-2</v>
      </c>
      <c r="E20" s="22">
        <v>1.3540989524519912E-2</v>
      </c>
      <c r="F20" s="22">
        <v>1.1834783552623596E-2</v>
      </c>
      <c r="G20" s="22">
        <v>1.7738319805821221E-2</v>
      </c>
      <c r="H20" s="22">
        <v>2.6147108202103798E-2</v>
      </c>
      <c r="I20" s="22">
        <v>1.8634981445133508E-2</v>
      </c>
      <c r="J20" s="28"/>
      <c r="K20" s="28"/>
    </row>
    <row r="21" spans="1:11" x14ac:dyDescent="0.25">
      <c r="A21" s="36" t="s">
        <v>27</v>
      </c>
      <c r="B21" s="13">
        <v>-126.53819360936362</v>
      </c>
      <c r="C21" s="13">
        <v>-422.44934396936435</v>
      </c>
      <c r="D21" s="13">
        <v>-106.4320429373164</v>
      </c>
      <c r="E21" s="13">
        <v>-528.88138690668075</v>
      </c>
      <c r="F21" s="13">
        <v>-111.5303212690077</v>
      </c>
      <c r="G21" s="13">
        <v>-122.48039931214474</v>
      </c>
      <c r="H21" s="13">
        <v>-128.29346177341</v>
      </c>
      <c r="I21" s="13">
        <v>-362.30418235456375</v>
      </c>
      <c r="J21" s="14">
        <v>4.7461165165297248E-2</v>
      </c>
      <c r="K21" s="14">
        <v>-0.14237248198724217</v>
      </c>
    </row>
    <row r="22" spans="1:11" x14ac:dyDescent="0.25">
      <c r="A22" s="35" t="s">
        <v>28</v>
      </c>
      <c r="B22" s="30">
        <v>1.6984316119758196</v>
      </c>
      <c r="C22" s="30">
        <v>1.8823693029523243</v>
      </c>
      <c r="D22" s="30">
        <v>1.4247333689055954</v>
      </c>
      <c r="E22" s="30">
        <v>1.767288431298097</v>
      </c>
      <c r="F22" s="30">
        <v>1.4783316768381793</v>
      </c>
      <c r="G22" s="30">
        <v>1.6041722785483337</v>
      </c>
      <c r="H22" s="30">
        <v>1.7096415296159282</v>
      </c>
      <c r="I22" s="30">
        <v>1.6050563114071457</v>
      </c>
      <c r="J22" s="28"/>
      <c r="K22" s="28"/>
    </row>
    <row r="23" spans="1:11" x14ac:dyDescent="0.25">
      <c r="A23" s="41" t="s">
        <v>43</v>
      </c>
      <c r="B23" s="28">
        <v>-188.04273142501194</v>
      </c>
      <c r="C23" s="28">
        <v>-504.71703585590143</v>
      </c>
      <c r="D23" s="28">
        <v>-334.59402185389627</v>
      </c>
      <c r="E23" s="28">
        <v>-839.3143537630117</v>
      </c>
      <c r="F23" s="28">
        <v>5.5491618949855877</v>
      </c>
      <c r="G23" s="28">
        <v>-86.421549876299153</v>
      </c>
      <c r="H23" s="28">
        <v>-51.517042993028156</v>
      </c>
      <c r="I23" s="28">
        <v>-132.38943097434174</v>
      </c>
      <c r="J23" s="28"/>
      <c r="K23" s="28"/>
    </row>
    <row r="24" spans="1:11" x14ac:dyDescent="0.25">
      <c r="A24" s="41" t="s">
        <v>66</v>
      </c>
      <c r="B24" s="30">
        <v>35.479898530720973</v>
      </c>
      <c r="C24" s="30">
        <v>35.478613947208196</v>
      </c>
      <c r="D24" s="30">
        <v>33.502754373054401</v>
      </c>
      <c r="E24" s="30">
        <v>33.502754373054401</v>
      </c>
      <c r="F24" s="30">
        <v>33.342490630660627</v>
      </c>
      <c r="G24" s="30">
        <v>17.2149840087184</v>
      </c>
      <c r="H24" s="30">
        <v>16.842771170497102</v>
      </c>
      <c r="I24" s="30">
        <v>16.842771170497102</v>
      </c>
      <c r="J24" s="28"/>
      <c r="K24" s="28"/>
    </row>
    <row r="25" spans="1:11" ht="15.75" thickBot="1" x14ac:dyDescent="0.3">
      <c r="A25" s="41" t="s">
        <v>31</v>
      </c>
      <c r="B25" s="22">
        <v>0.55644267029732219</v>
      </c>
      <c r="C25" s="22">
        <v>0.55644267029732219</v>
      </c>
      <c r="D25" s="22">
        <v>0.55904872150730922</v>
      </c>
      <c r="E25" s="22">
        <v>0.55904872150730922</v>
      </c>
      <c r="F25" s="22">
        <v>0.56032367592922172</v>
      </c>
      <c r="G25" s="22">
        <v>0.61791342121876891</v>
      </c>
      <c r="H25" s="22">
        <v>0.63480244352293547</v>
      </c>
      <c r="I25" s="22">
        <v>0.63480244352293547</v>
      </c>
      <c r="J25" s="28"/>
      <c r="K25" s="28"/>
    </row>
    <row r="26" spans="1:11" ht="16.5" thickTop="1" thickBot="1" x14ac:dyDescent="0.3">
      <c r="A26" s="38" t="s">
        <v>32</v>
      </c>
      <c r="B26" s="18">
        <v>16.782243466896801</v>
      </c>
      <c r="C26" s="18">
        <v>-7.5724525528648883</v>
      </c>
      <c r="D26" s="18">
        <v>38.245233670350643</v>
      </c>
      <c r="E26" s="18">
        <v>30.672781117485698</v>
      </c>
      <c r="F26" s="18">
        <v>35.095505056445788</v>
      </c>
      <c r="G26" s="18">
        <v>43.927470321124318</v>
      </c>
      <c r="H26" s="18">
        <v>25.938447362802975</v>
      </c>
      <c r="I26" s="18">
        <v>104.96142274037271</v>
      </c>
      <c r="J26" s="19">
        <v>-0.40951647856832279</v>
      </c>
      <c r="K26" s="19">
        <v>0</v>
      </c>
    </row>
    <row r="27" spans="1:11" ht="16.5" thickTop="1" thickBot="1" x14ac:dyDescent="0.3">
      <c r="A27" s="36" t="s">
        <v>33</v>
      </c>
      <c r="B27" s="13">
        <v>-18.062612290996682</v>
      </c>
      <c r="C27" s="13">
        <v>-30.861910363885741</v>
      </c>
      <c r="D27" s="13">
        <v>4.6892370938857511</v>
      </c>
      <c r="E27" s="13">
        <v>-26.17267326999999</v>
      </c>
      <c r="F27" s="13">
        <v>-10.874431231369321</v>
      </c>
      <c r="G27" s="13">
        <v>-5.5028573287923193</v>
      </c>
      <c r="H27" s="13">
        <v>-4.7016498213923201</v>
      </c>
      <c r="I27" s="13">
        <v>-21.078938381553968</v>
      </c>
      <c r="J27" s="14">
        <v>-0.1455984517730238</v>
      </c>
      <c r="K27" s="14">
        <v>-0.31699178265321176</v>
      </c>
    </row>
    <row r="28" spans="1:11" ht="16.5" thickTop="1" thickBot="1" x14ac:dyDescent="0.3">
      <c r="A28" s="38" t="s">
        <v>34</v>
      </c>
      <c r="B28" s="18">
        <v>22.896758440698846</v>
      </c>
      <c r="C28" s="18">
        <v>24.840442459343954</v>
      </c>
      <c r="D28" s="18">
        <v>88.808408029752812</v>
      </c>
      <c r="E28" s="18">
        <v>113.6488504890967</v>
      </c>
      <c r="F28" s="18">
        <v>23.890249728581679</v>
      </c>
      <c r="G28" s="18">
        <v>106.62279885576615</v>
      </c>
      <c r="H28" s="18">
        <v>217.17595144825441</v>
      </c>
      <c r="I28" s="18">
        <v>347.68900003260251</v>
      </c>
      <c r="J28" s="19">
        <v>1.0368622262677505</v>
      </c>
      <c r="K28" s="19">
        <v>12.996892390369487</v>
      </c>
    </row>
    <row r="29" spans="1:11" ht="15.75" thickTop="1" x14ac:dyDescent="0.25">
      <c r="A29" s="36" t="s">
        <v>35</v>
      </c>
      <c r="B29" s="13">
        <v>-5.1109262013731867</v>
      </c>
      <c r="C29" s="13">
        <v>-9.7302574316872619</v>
      </c>
      <c r="D29" s="13">
        <v>-15.29690510799546</v>
      </c>
      <c r="E29" s="13">
        <v>-25.027162539682728</v>
      </c>
      <c r="F29" s="13">
        <v>-6.445841233860337</v>
      </c>
      <c r="G29" s="13">
        <v>-29.603660398175091</v>
      </c>
      <c r="H29" s="13">
        <v>-74.010349844011898</v>
      </c>
      <c r="I29" s="13">
        <v>-110.05985147604716</v>
      </c>
      <c r="J29" s="14">
        <v>1.5000404966331207</v>
      </c>
      <c r="K29" s="14">
        <v>10.31109348840346</v>
      </c>
    </row>
    <row r="30" spans="1:11" x14ac:dyDescent="0.25">
      <c r="A30" s="41" t="s">
        <v>36</v>
      </c>
      <c r="B30" s="31">
        <v>0.22321614715070526</v>
      </c>
      <c r="C30" s="31">
        <v>0.39171031061997602</v>
      </c>
      <c r="D30" s="31">
        <v>0.17224613578109241</v>
      </c>
      <c r="E30" s="31">
        <v>0.22021483219563048</v>
      </c>
      <c r="F30" s="31">
        <v>0.26981054225434481</v>
      </c>
      <c r="G30" s="31">
        <v>0.27764850215779274</v>
      </c>
      <c r="H30" s="31">
        <v>0.3407851990538926</v>
      </c>
      <c r="I30" s="31">
        <v>0.3165468319841207</v>
      </c>
      <c r="J30" s="31"/>
      <c r="K30" s="23"/>
    </row>
    <row r="31" spans="1:11" x14ac:dyDescent="0.25">
      <c r="A31" s="37" t="s">
        <v>37</v>
      </c>
      <c r="B31" s="6">
        <v>17.785832239325661</v>
      </c>
      <c r="C31" s="6">
        <v>15.110185027656692</v>
      </c>
      <c r="D31" s="6">
        <v>73.511502921757355</v>
      </c>
      <c r="E31" s="6">
        <v>88.621687949413996</v>
      </c>
      <c r="F31" s="6">
        <v>17.444408494721344</v>
      </c>
      <c r="G31" s="6">
        <v>77.019138457591055</v>
      </c>
      <c r="H31" s="6">
        <v>143.16560160424251</v>
      </c>
      <c r="I31" s="6">
        <v>237.62914855655535</v>
      </c>
      <c r="J31" s="7">
        <v>0.85883151215815789</v>
      </c>
      <c r="K31" s="7">
        <v>14.726422153111596</v>
      </c>
    </row>
    <row r="32" spans="1:11" ht="15.75" thickBot="1" x14ac:dyDescent="0.3">
      <c r="A32" s="36" t="s">
        <v>38</v>
      </c>
      <c r="B32" s="13">
        <v>5.6144538589316013E-4</v>
      </c>
      <c r="C32" s="13">
        <v>2.5256270599821842E-2</v>
      </c>
      <c r="D32" s="13">
        <v>5.5124079582247014E-4</v>
      </c>
      <c r="E32" s="13">
        <v>2.5807511395644314E-2</v>
      </c>
      <c r="F32" s="13">
        <v>-1.9492303687367301E-3</v>
      </c>
      <c r="G32" s="13">
        <v>1.901010032941205E-3</v>
      </c>
      <c r="H32" s="13">
        <v>3.8183399183124899E-3</v>
      </c>
      <c r="I32" s="13">
        <v>3.7701195825169702E-3</v>
      </c>
      <c r="J32" s="14">
        <v>1.0085848323508477</v>
      </c>
      <c r="K32" s="14">
        <v>-0.85072540430638388</v>
      </c>
    </row>
    <row r="33" spans="1:11" ht="16.5" thickTop="1" thickBot="1" x14ac:dyDescent="0.3">
      <c r="A33" s="38" t="s">
        <v>39</v>
      </c>
      <c r="B33" s="18">
        <v>17.786393684711555</v>
      </c>
      <c r="C33" s="18">
        <v>15.135441298256515</v>
      </c>
      <c r="D33" s="18">
        <v>73.512054162553184</v>
      </c>
      <c r="E33" s="18">
        <v>88.647495460809637</v>
      </c>
      <c r="F33" s="18">
        <v>17.442459264352607</v>
      </c>
      <c r="G33" s="18">
        <v>77.021039467623993</v>
      </c>
      <c r="H33" s="18">
        <v>143.16941994416084</v>
      </c>
      <c r="I33" s="18">
        <v>237.63291867613788</v>
      </c>
      <c r="J33" s="19">
        <v>0.8588352083243761</v>
      </c>
      <c r="K33" s="19">
        <v>14.700428814289765</v>
      </c>
    </row>
    <row r="34" spans="1:11" ht="16.5" thickTop="1" thickBot="1" x14ac:dyDescent="0.3">
      <c r="A34" s="42" t="s">
        <v>40</v>
      </c>
      <c r="B34" s="25">
        <v>14.531564504711564</v>
      </c>
      <c r="C34" s="25">
        <v>-32.65936655822744</v>
      </c>
      <c r="D34" s="25">
        <v>8.5751106216408175</v>
      </c>
      <c r="E34" s="25">
        <v>-24.084255936586686</v>
      </c>
      <c r="F34" s="25">
        <v>14.746171804352608</v>
      </c>
      <c r="G34" s="25">
        <v>-1262.5028926695763</v>
      </c>
      <c r="H34" s="25">
        <v>55.645774605048857</v>
      </c>
      <c r="I34" s="25">
        <v>-1192.1109462601744</v>
      </c>
      <c r="J34" s="26">
        <v>0</v>
      </c>
      <c r="K34" s="26">
        <v>35.501349287800615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/>
  </sheetViews>
  <sheetFormatPr defaultRowHeight="15" x14ac:dyDescent="0.25"/>
  <cols>
    <col min="1" max="1" width="42.140625" style="78" bestFit="1" customWidth="1"/>
    <col min="2" max="16384" width="9.140625" style="78"/>
  </cols>
  <sheetData>
    <row r="1" spans="1:11" ht="18.75" x14ac:dyDescent="0.3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thickBot="1" x14ac:dyDescent="0.3">
      <c r="A2" s="69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65</v>
      </c>
      <c r="H2" s="3" t="s">
        <v>69</v>
      </c>
      <c r="I2" s="3" t="s">
        <v>68</v>
      </c>
      <c r="J2" s="4" t="s">
        <v>7</v>
      </c>
      <c r="K2" s="4" t="s">
        <v>8</v>
      </c>
    </row>
    <row r="3" spans="1:11" ht="15.75" thickTop="1" x14ac:dyDescent="0.25">
      <c r="A3" s="34" t="s">
        <v>9</v>
      </c>
      <c r="B3" s="6">
        <v>98.588312762628007</v>
      </c>
      <c r="C3" s="6">
        <v>281.37766650922958</v>
      </c>
      <c r="D3" s="6">
        <v>100.03515002962101</v>
      </c>
      <c r="E3" s="6">
        <v>381.41281653885062</v>
      </c>
      <c r="F3" s="6">
        <v>95.925354366784902</v>
      </c>
      <c r="G3" s="6">
        <v>89.742467898361099</v>
      </c>
      <c r="H3" s="6">
        <v>90.856652515448999</v>
      </c>
      <c r="I3" s="6">
        <v>276.52447478059503</v>
      </c>
      <c r="J3" s="7">
        <v>1.2415355217886181E-2</v>
      </c>
      <c r="K3" s="7">
        <v>-1.7247963524764553E-2</v>
      </c>
    </row>
    <row r="4" spans="1:11" x14ac:dyDescent="0.25">
      <c r="A4" s="35" t="s">
        <v>10</v>
      </c>
      <c r="B4" s="22">
        <v>2.6578688661144951E-2</v>
      </c>
      <c r="C4" s="22">
        <v>2.7270142871050625E-2</v>
      </c>
      <c r="D4" s="22">
        <v>2.6520808407630801E-2</v>
      </c>
      <c r="E4" s="22">
        <v>2.7333650551850788E-2</v>
      </c>
      <c r="F4" s="22">
        <v>2.5453912729552094E-2</v>
      </c>
      <c r="G4" s="22">
        <v>2.3138325903856068E-2</v>
      </c>
      <c r="H4" s="22">
        <v>2.258839805931764E-2</v>
      </c>
      <c r="I4" s="22">
        <v>2.3662296402483417E-2</v>
      </c>
      <c r="J4" s="28"/>
      <c r="K4" s="10"/>
    </row>
    <row r="5" spans="1:11" x14ac:dyDescent="0.25">
      <c r="A5" s="37" t="s">
        <v>11</v>
      </c>
      <c r="B5" s="6">
        <v>28.772945172734879</v>
      </c>
      <c r="C5" s="6">
        <v>78.210944159556206</v>
      </c>
      <c r="D5" s="6">
        <v>28.004427871079677</v>
      </c>
      <c r="E5" s="6">
        <v>106.21537203063588</v>
      </c>
      <c r="F5" s="6">
        <v>26.080873663964233</v>
      </c>
      <c r="G5" s="6">
        <v>23.409656803559493</v>
      </c>
      <c r="H5" s="6">
        <v>24.056979327359556</v>
      </c>
      <c r="I5" s="6">
        <v>73.547509794883283</v>
      </c>
      <c r="J5" s="7">
        <v>2.7651944205420251E-2</v>
      </c>
      <c r="K5" s="7">
        <v>-5.9626365782762661E-2</v>
      </c>
    </row>
    <row r="6" spans="1:11" ht="15.75" thickBot="1" x14ac:dyDescent="0.3">
      <c r="A6" s="35" t="s">
        <v>12</v>
      </c>
      <c r="B6" s="22">
        <v>7.7569757528116205E-3</v>
      </c>
      <c r="C6" s="22">
        <v>7.5799321522943275E-3</v>
      </c>
      <c r="D6" s="22">
        <v>7.4243909857115457E-3</v>
      </c>
      <c r="E6" s="22">
        <v>7.6118413866265609E-3</v>
      </c>
      <c r="F6" s="22">
        <v>6.9205924391444037E-3</v>
      </c>
      <c r="G6" s="22">
        <v>6.0357184408127134E-3</v>
      </c>
      <c r="H6" s="22">
        <v>5.9809448191894769E-3</v>
      </c>
      <c r="I6" s="22">
        <v>6.2934862377440658E-3</v>
      </c>
      <c r="J6" s="28"/>
      <c r="K6" s="28"/>
    </row>
    <row r="7" spans="1:11" ht="16.5" thickTop="1" thickBot="1" x14ac:dyDescent="0.3">
      <c r="A7" s="38" t="s">
        <v>13</v>
      </c>
      <c r="B7" s="18">
        <v>127.36125793536289</v>
      </c>
      <c r="C7" s="18">
        <v>359.5886106687858</v>
      </c>
      <c r="D7" s="18">
        <v>128.03957790070069</v>
      </c>
      <c r="E7" s="18">
        <v>487.6281885694865</v>
      </c>
      <c r="F7" s="18">
        <v>122.00622803074913</v>
      </c>
      <c r="G7" s="18">
        <v>113.1521247019206</v>
      </c>
      <c r="H7" s="18">
        <v>114.91363184280856</v>
      </c>
      <c r="I7" s="18">
        <v>350.07198457547833</v>
      </c>
      <c r="J7" s="19">
        <v>1.5567601099213457E-2</v>
      </c>
      <c r="K7" s="19">
        <v>-2.6465315671727902E-2</v>
      </c>
    </row>
    <row r="8" spans="1:11" ht="15.75" thickTop="1" x14ac:dyDescent="0.25">
      <c r="A8" s="36" t="s">
        <v>14</v>
      </c>
      <c r="B8" s="13">
        <v>0.19358211045015503</v>
      </c>
      <c r="C8" s="13">
        <v>4.5448918233504125</v>
      </c>
      <c r="D8" s="13">
        <v>0.44787795346836501</v>
      </c>
      <c r="E8" s="13">
        <v>4.9927697768187773</v>
      </c>
      <c r="F8" s="13">
        <v>1.2504535876544853</v>
      </c>
      <c r="G8" s="13">
        <v>2.847090213351168</v>
      </c>
      <c r="H8" s="13">
        <v>4.4872507244655857</v>
      </c>
      <c r="I8" s="13">
        <v>8.5847945254712492</v>
      </c>
      <c r="J8" s="14">
        <v>0.57608308420401844</v>
      </c>
      <c r="K8" s="14">
        <v>0.88888863786920524</v>
      </c>
    </row>
    <row r="9" spans="1:11" x14ac:dyDescent="0.25">
      <c r="A9" s="36" t="s">
        <v>15</v>
      </c>
      <c r="B9" s="13">
        <v>3.7137152431081137</v>
      </c>
      <c r="C9" s="13">
        <v>34.133371129333803</v>
      </c>
      <c r="D9" s="13">
        <v>-12.014251041624016</v>
      </c>
      <c r="E9" s="13">
        <v>22.119120087709788</v>
      </c>
      <c r="F9" s="13">
        <v>-0.36777146947076716</v>
      </c>
      <c r="G9" s="13">
        <v>1.2963235059370923</v>
      </c>
      <c r="H9" s="13">
        <v>-9.9532784080952008E-2</v>
      </c>
      <c r="I9" s="13">
        <v>0.82901925238537233</v>
      </c>
      <c r="J9" s="14">
        <v>0</v>
      </c>
      <c r="K9" s="14">
        <v>-0.97571235348409746</v>
      </c>
    </row>
    <row r="10" spans="1:11" ht="15.75" thickBot="1" x14ac:dyDescent="0.3">
      <c r="A10" s="37" t="s">
        <v>16</v>
      </c>
      <c r="B10" s="6">
        <v>3.9072973535582687</v>
      </c>
      <c r="C10" s="6">
        <v>38.678262952684214</v>
      </c>
      <c r="D10" s="6">
        <v>-11.56637308815565</v>
      </c>
      <c r="E10" s="6">
        <v>27.111889864528564</v>
      </c>
      <c r="F10" s="6">
        <v>0.88268211818371811</v>
      </c>
      <c r="G10" s="6">
        <v>4.1434137192882599</v>
      </c>
      <c r="H10" s="6">
        <v>4.3877179403846336</v>
      </c>
      <c r="I10" s="6">
        <v>9.4138137778566211</v>
      </c>
      <c r="J10" s="7">
        <v>5.8962063083176593E-2</v>
      </c>
      <c r="K10" s="7">
        <v>-0.75661229178330214</v>
      </c>
    </row>
    <row r="11" spans="1:11" ht="16.5" thickTop="1" thickBot="1" x14ac:dyDescent="0.3">
      <c r="A11" s="38" t="s">
        <v>17</v>
      </c>
      <c r="B11" s="18">
        <v>131.26855528892116</v>
      </c>
      <c r="C11" s="18">
        <v>398.26687362147004</v>
      </c>
      <c r="D11" s="18">
        <v>116.47320481254505</v>
      </c>
      <c r="E11" s="18">
        <v>514.740078434015</v>
      </c>
      <c r="F11" s="18">
        <v>122.88891014893285</v>
      </c>
      <c r="G11" s="18">
        <v>117.29553842120886</v>
      </c>
      <c r="H11" s="18">
        <v>119.30134978319319</v>
      </c>
      <c r="I11" s="18">
        <v>359.48579835333493</v>
      </c>
      <c r="J11" s="19">
        <v>1.7100491536016057E-2</v>
      </c>
      <c r="K11" s="19">
        <v>-9.7374594365571845E-2</v>
      </c>
    </row>
    <row r="12" spans="1:11" ht="15.75" thickTop="1" x14ac:dyDescent="0.25">
      <c r="A12" s="36" t="s">
        <v>18</v>
      </c>
      <c r="B12" s="13">
        <v>-27.613410226411801</v>
      </c>
      <c r="C12" s="13">
        <v>-76.090252387086096</v>
      </c>
      <c r="D12" s="13">
        <v>-30.193256983922399</v>
      </c>
      <c r="E12" s="13">
        <v>-106.28350937100849</v>
      </c>
      <c r="F12" s="13">
        <v>-28.817472455961902</v>
      </c>
      <c r="G12" s="13">
        <v>-27.8038164507715</v>
      </c>
      <c r="H12" s="13">
        <v>-27.932563082424799</v>
      </c>
      <c r="I12" s="13">
        <v>-84.553851989158204</v>
      </c>
      <c r="J12" s="14">
        <v>4.6305381090849295E-3</v>
      </c>
      <c r="K12" s="14">
        <v>0.11123106227872803</v>
      </c>
    </row>
    <row r="13" spans="1:11" x14ac:dyDescent="0.25">
      <c r="A13" s="35" t="s">
        <v>19</v>
      </c>
      <c r="B13" s="39">
        <v>4952</v>
      </c>
      <c r="C13" s="39">
        <v>4952</v>
      </c>
      <c r="D13" s="39">
        <v>4900</v>
      </c>
      <c r="E13" s="39">
        <v>4900</v>
      </c>
      <c r="F13" s="39">
        <v>4870</v>
      </c>
      <c r="G13" s="39">
        <v>4795</v>
      </c>
      <c r="H13" s="39">
        <v>4794</v>
      </c>
      <c r="I13" s="39">
        <v>4794</v>
      </c>
      <c r="J13" s="39"/>
      <c r="K13" s="14"/>
    </row>
    <row r="14" spans="1:11" x14ac:dyDescent="0.25">
      <c r="A14" s="12" t="s">
        <v>20</v>
      </c>
      <c r="B14" s="13">
        <v>-20.264958253842899</v>
      </c>
      <c r="C14" s="13">
        <v>-58.063007912618602</v>
      </c>
      <c r="D14" s="13">
        <v>-22.127548827882102</v>
      </c>
      <c r="E14" s="13">
        <v>-80.190556740500696</v>
      </c>
      <c r="F14" s="13">
        <v>-20.244514180523499</v>
      </c>
      <c r="G14" s="13">
        <v>-19.814779460593499</v>
      </c>
      <c r="H14" s="13">
        <v>-20.1676855923095</v>
      </c>
      <c r="I14" s="13">
        <v>-60.226979233426597</v>
      </c>
      <c r="J14" s="14">
        <v>1.7810247770753154E-2</v>
      </c>
      <c r="K14" s="14">
        <v>3.7269363035146996E-2</v>
      </c>
    </row>
    <row r="15" spans="1:11" x14ac:dyDescent="0.25">
      <c r="A15" s="36" t="s">
        <v>21</v>
      </c>
      <c r="B15" s="13">
        <v>-9.259822495671056</v>
      </c>
      <c r="C15" s="13">
        <v>-23.619420996342786</v>
      </c>
      <c r="D15" s="13">
        <v>-7.3412927475801286</v>
      </c>
      <c r="E15" s="13">
        <v>-30.960713743922916</v>
      </c>
      <c r="F15" s="13">
        <v>-8.0564923728306592</v>
      </c>
      <c r="G15" s="13">
        <v>-8.1861031669258502</v>
      </c>
      <c r="H15" s="13">
        <v>-8.0199988251987691</v>
      </c>
      <c r="I15" s="13">
        <v>-24.262594364955298</v>
      </c>
      <c r="J15" s="14">
        <v>-2.0291014948136638E-2</v>
      </c>
      <c r="K15" s="14">
        <v>2.7230700054506018E-2</v>
      </c>
    </row>
    <row r="16" spans="1:11" x14ac:dyDescent="0.25">
      <c r="A16" s="37" t="s">
        <v>22</v>
      </c>
      <c r="B16" s="6">
        <v>-57.138190975925752</v>
      </c>
      <c r="C16" s="6">
        <v>-157.77268129604749</v>
      </c>
      <c r="D16" s="6">
        <v>-59.662098559384631</v>
      </c>
      <c r="E16" s="6">
        <v>-217.43477985543211</v>
      </c>
      <c r="F16" s="6">
        <v>-57.118479009316061</v>
      </c>
      <c r="G16" s="6">
        <v>-55.804699078290852</v>
      </c>
      <c r="H16" s="6">
        <v>-56.120247499933072</v>
      </c>
      <c r="I16" s="6">
        <v>-169.0434255875401</v>
      </c>
      <c r="J16" s="7">
        <v>5.6545134523442704E-3</v>
      </c>
      <c r="K16" s="7">
        <v>7.1436602324986651E-2</v>
      </c>
    </row>
    <row r="17" spans="1:11" ht="15.75" thickBot="1" x14ac:dyDescent="0.3">
      <c r="A17" s="35" t="s">
        <v>23</v>
      </c>
      <c r="B17" s="22">
        <v>0.43527706121366994</v>
      </c>
      <c r="C17" s="22">
        <v>0.39614814021916728</v>
      </c>
      <c r="D17" s="22">
        <v>0.51223883343303156</v>
      </c>
      <c r="E17" s="22">
        <v>0.42241665058786609</v>
      </c>
      <c r="F17" s="22">
        <v>0.46479766921272569</v>
      </c>
      <c r="G17" s="22">
        <v>0.47576148103686522</v>
      </c>
      <c r="H17" s="22">
        <v>0.47040748157435452</v>
      </c>
      <c r="I17" s="22">
        <v>0.47023672802058525</v>
      </c>
      <c r="J17" s="28"/>
      <c r="K17" s="28"/>
    </row>
    <row r="18" spans="1:11" ht="16.5" thickTop="1" thickBot="1" x14ac:dyDescent="0.3">
      <c r="A18" s="38" t="s">
        <v>24</v>
      </c>
      <c r="B18" s="18">
        <v>74.130364312995411</v>
      </c>
      <c r="C18" s="18">
        <v>240.49419232542255</v>
      </c>
      <c r="D18" s="18">
        <v>56.811106253160418</v>
      </c>
      <c r="E18" s="18">
        <v>297.30529857858295</v>
      </c>
      <c r="F18" s="18">
        <v>65.77043113961679</v>
      </c>
      <c r="G18" s="18">
        <v>61.490839342918008</v>
      </c>
      <c r="H18" s="18">
        <v>63.181102283260117</v>
      </c>
      <c r="I18" s="18">
        <v>190.44237276579483</v>
      </c>
      <c r="J18" s="19">
        <v>2.7488044697454254E-2</v>
      </c>
      <c r="K18" s="19">
        <v>-0.20812069961298918</v>
      </c>
    </row>
    <row r="19" spans="1:11" ht="16.5" thickTop="1" thickBot="1" x14ac:dyDescent="0.3">
      <c r="A19" s="42" t="s">
        <v>25</v>
      </c>
      <c r="B19" s="25">
        <v>70.223066959437134</v>
      </c>
      <c r="C19" s="25">
        <v>201.81592937273831</v>
      </c>
      <c r="D19" s="25">
        <v>68.377479341316061</v>
      </c>
      <c r="E19" s="25">
        <v>270.19340871405439</v>
      </c>
      <c r="F19" s="25">
        <v>64.887749021433066</v>
      </c>
      <c r="G19" s="25">
        <v>57.347425623629746</v>
      </c>
      <c r="H19" s="25">
        <v>58.793384342875484</v>
      </c>
      <c r="I19" s="25">
        <v>181.02855898793823</v>
      </c>
      <c r="J19" s="26">
        <v>2.5214012721957949E-2</v>
      </c>
      <c r="K19" s="26">
        <v>-0.10300163346574803</v>
      </c>
    </row>
    <row r="20" spans="1:11" ht="15.75" thickTop="1" x14ac:dyDescent="0.25">
      <c r="A20" s="35" t="s">
        <v>26</v>
      </c>
      <c r="B20" s="22">
        <v>1.9985004491924269E-2</v>
      </c>
      <c r="C20" s="22">
        <v>2.3307859027102553E-2</v>
      </c>
      <c r="D20" s="22">
        <v>1.5061470532302772E-2</v>
      </c>
      <c r="E20" s="22">
        <v>2.1306151199386583E-2</v>
      </c>
      <c r="F20" s="22">
        <v>1.7457230445179373E-2</v>
      </c>
      <c r="G20" s="22">
        <v>1.5854200515518418E-2</v>
      </c>
      <c r="H20" s="22">
        <v>1.5707819391189568E-2</v>
      </c>
      <c r="I20" s="22">
        <v>1.6296220707233761E-2</v>
      </c>
      <c r="J20" s="28"/>
      <c r="K20" s="28"/>
    </row>
    <row r="21" spans="1:11" x14ac:dyDescent="0.25">
      <c r="A21" s="36" t="s">
        <v>27</v>
      </c>
      <c r="B21" s="13">
        <v>-18.266595848466402</v>
      </c>
      <c r="C21" s="13">
        <v>-70.235123154736698</v>
      </c>
      <c r="D21" s="13">
        <v>-24.6164848639296</v>
      </c>
      <c r="E21" s="13">
        <v>-94.851608018666298</v>
      </c>
      <c r="F21" s="13">
        <v>-14.505500951083301</v>
      </c>
      <c r="G21" s="13">
        <v>-22.572147093842901</v>
      </c>
      <c r="H21" s="13">
        <v>-27.125000285167999</v>
      </c>
      <c r="I21" s="13">
        <v>-64.202648330094092</v>
      </c>
      <c r="J21" s="14">
        <v>0.20170226484865497</v>
      </c>
      <c r="K21" s="14">
        <v>-8.5889716621587092E-2</v>
      </c>
    </row>
    <row r="22" spans="1:11" x14ac:dyDescent="0.25">
      <c r="A22" s="35" t="s">
        <v>28</v>
      </c>
      <c r="B22" s="30">
        <v>1.0271585218222077</v>
      </c>
      <c r="C22" s="30">
        <v>1.4145126758146234</v>
      </c>
      <c r="D22" s="30">
        <v>1.3619242102052278</v>
      </c>
      <c r="E22" s="30">
        <v>1.4017808570527699</v>
      </c>
      <c r="F22" s="30">
        <v>0.78857499428660416</v>
      </c>
      <c r="G22" s="30">
        <v>1.2080020894326269</v>
      </c>
      <c r="H22" s="30">
        <v>1.4282193256168003</v>
      </c>
      <c r="I22" s="30">
        <v>1.1448376697528193</v>
      </c>
      <c r="J22" s="28"/>
      <c r="K22" s="28"/>
    </row>
    <row r="23" spans="1:11" x14ac:dyDescent="0.25">
      <c r="A23" s="41" t="s">
        <v>29</v>
      </c>
      <c r="B23" s="28">
        <v>-6.7137337924725085</v>
      </c>
      <c r="C23" s="28">
        <v>-10.596474739538444</v>
      </c>
      <c r="D23" s="28">
        <v>-7.9630853066285283</v>
      </c>
      <c r="E23" s="28">
        <v>-18.559560046166972</v>
      </c>
      <c r="F23" s="28">
        <v>-10.460911869075506</v>
      </c>
      <c r="G23" s="28">
        <v>9.2946900010049553</v>
      </c>
      <c r="H23" s="28">
        <v>5.5647192827123977</v>
      </c>
      <c r="I23" s="28">
        <v>4.3984974146418416</v>
      </c>
      <c r="J23" s="28"/>
      <c r="K23" s="28"/>
    </row>
    <row r="24" spans="1:11" x14ac:dyDescent="0.25">
      <c r="A24" s="35" t="s">
        <v>30</v>
      </c>
      <c r="B24" s="30">
        <v>9.3769714333659522</v>
      </c>
      <c r="C24" s="30">
        <v>9.3773504242525494</v>
      </c>
      <c r="D24" s="30">
        <v>7.9807759076622879</v>
      </c>
      <c r="E24" s="30">
        <v>7.9807759076622879</v>
      </c>
      <c r="F24" s="30">
        <v>7.3060203757798297</v>
      </c>
      <c r="G24" s="30">
        <v>7.1359287499538402</v>
      </c>
      <c r="H24" s="30">
        <v>6.9413850310163188</v>
      </c>
      <c r="I24" s="30">
        <v>6.9413850312106504</v>
      </c>
      <c r="J24" s="28"/>
      <c r="K24" s="28"/>
    </row>
    <row r="25" spans="1:11" ht="15.75" thickBot="1" x14ac:dyDescent="0.3">
      <c r="A25" s="41" t="s">
        <v>31</v>
      </c>
      <c r="B25" s="22">
        <v>0.44061745462546192</v>
      </c>
      <c r="C25" s="22">
        <v>0.44061745462546192</v>
      </c>
      <c r="D25" s="22">
        <v>0.43155364679077973</v>
      </c>
      <c r="E25" s="22">
        <v>0.43155364679077973</v>
      </c>
      <c r="F25" s="22">
        <v>0.45859310979235629</v>
      </c>
      <c r="G25" s="22">
        <v>0.48562961765755985</v>
      </c>
      <c r="H25" s="22">
        <v>0.52411947735950248</v>
      </c>
      <c r="I25" s="22">
        <v>0.52411947735950248</v>
      </c>
      <c r="J25" s="28"/>
      <c r="K25" s="28"/>
    </row>
    <row r="26" spans="1:11" ht="16.5" thickTop="1" thickBot="1" x14ac:dyDescent="0.3">
      <c r="A26" s="38" t="s">
        <v>32</v>
      </c>
      <c r="B26" s="18">
        <v>51.956471110970732</v>
      </c>
      <c r="C26" s="18">
        <v>131.58080621800161</v>
      </c>
      <c r="D26" s="18">
        <v>43.760994477386461</v>
      </c>
      <c r="E26" s="18">
        <v>175.34180069538809</v>
      </c>
      <c r="F26" s="18">
        <v>50.382248070349767</v>
      </c>
      <c r="G26" s="18">
        <v>34.775278529786846</v>
      </c>
      <c r="H26" s="18">
        <v>31.668384057707485</v>
      </c>
      <c r="I26" s="18">
        <v>116.82591065784413</v>
      </c>
      <c r="J26" s="19">
        <v>-8.9342044217363872E-2</v>
      </c>
      <c r="K26" s="19">
        <v>-0.11213562208846579</v>
      </c>
    </row>
    <row r="27" spans="1:11" ht="16.5" thickTop="1" thickBot="1" x14ac:dyDescent="0.3">
      <c r="A27" s="36" t="s">
        <v>33</v>
      </c>
      <c r="B27" s="13">
        <v>-0.54740035386302033</v>
      </c>
      <c r="C27" s="13">
        <v>-2.0919497534630707</v>
      </c>
      <c r="D27" s="13">
        <v>-3.9738710477037493</v>
      </c>
      <c r="E27" s="13">
        <v>-6.0658208011668204</v>
      </c>
      <c r="F27" s="13">
        <v>-0.7034915344877799</v>
      </c>
      <c r="G27" s="13">
        <v>-1.02587052578229</v>
      </c>
      <c r="H27" s="13">
        <v>-1.4623281078834598</v>
      </c>
      <c r="I27" s="13">
        <v>-3.1916901681535301</v>
      </c>
      <c r="J27" s="14">
        <v>0.42545094252351562</v>
      </c>
      <c r="K27" s="14">
        <v>0.52570116125873445</v>
      </c>
    </row>
    <row r="28" spans="1:11" ht="16.5" thickTop="1" thickBot="1" x14ac:dyDescent="0.3">
      <c r="A28" s="38" t="s">
        <v>34</v>
      </c>
      <c r="B28" s="18">
        <v>55.103501953487985</v>
      </c>
      <c r="C28" s="18">
        <v>167.76745955819379</v>
      </c>
      <c r="D28" s="18">
        <v>28.129642195613066</v>
      </c>
      <c r="E28" s="18">
        <v>195.89710175380682</v>
      </c>
      <c r="F28" s="18">
        <v>50.324674934699708</v>
      </c>
      <c r="G28" s="18">
        <v>37.64167874197782</v>
      </c>
      <c r="H28" s="18">
        <v>34.520134920116661</v>
      </c>
      <c r="I28" s="18">
        <v>122.4864885967942</v>
      </c>
      <c r="J28" s="19">
        <v>-8.2927858857156353E-2</v>
      </c>
      <c r="K28" s="19">
        <v>-0.26990318075176489</v>
      </c>
    </row>
    <row r="29" spans="1:11" ht="15.75" thickTop="1" x14ac:dyDescent="0.25">
      <c r="A29" s="36" t="s">
        <v>35</v>
      </c>
      <c r="B29" s="13">
        <v>-8.2164570562493822</v>
      </c>
      <c r="C29" s="13">
        <v>-21.517707878523513</v>
      </c>
      <c r="D29" s="13">
        <v>-6.2681870764737697</v>
      </c>
      <c r="E29" s="13">
        <v>-27.785894954997278</v>
      </c>
      <c r="F29" s="13">
        <v>-8.1929289612722602</v>
      </c>
      <c r="G29" s="13">
        <v>1.9392615373542099</v>
      </c>
      <c r="H29" s="13">
        <v>-5.4806001866047991</v>
      </c>
      <c r="I29" s="13">
        <v>-11.734267610522801</v>
      </c>
      <c r="J29" s="14">
        <v>0</v>
      </c>
      <c r="K29" s="14">
        <v>-0.45466925767522898</v>
      </c>
    </row>
    <row r="30" spans="1:11" x14ac:dyDescent="0.25">
      <c r="A30" s="41" t="s">
        <v>36</v>
      </c>
      <c r="B30" s="31">
        <v>0.14910952598230084</v>
      </c>
      <c r="C30" s="31">
        <v>0.12825912686041258</v>
      </c>
      <c r="D30" s="31">
        <v>0.22283209409081356</v>
      </c>
      <c r="E30" s="31">
        <v>0.14183923450749736</v>
      </c>
      <c r="F30" s="31">
        <v>0.16280142836298975</v>
      </c>
      <c r="G30" s="31">
        <v>-5.1518997084249452E-2</v>
      </c>
      <c r="H30" s="31">
        <v>0.15876531767003527</v>
      </c>
      <c r="I30" s="31">
        <v>9.580050620236262E-2</v>
      </c>
      <c r="J30" s="31"/>
      <c r="K30" s="23"/>
    </row>
    <row r="31" spans="1:11" x14ac:dyDescent="0.25">
      <c r="A31" s="37" t="s">
        <v>37</v>
      </c>
      <c r="B31" s="6">
        <v>46.887044897238603</v>
      </c>
      <c r="C31" s="6">
        <v>146.24975167967028</v>
      </c>
      <c r="D31" s="6">
        <v>21.861455119139297</v>
      </c>
      <c r="E31" s="6">
        <v>168.11120679880955</v>
      </c>
      <c r="F31" s="6">
        <v>42.131745973427449</v>
      </c>
      <c r="G31" s="6">
        <v>39.580940279332033</v>
      </c>
      <c r="H31" s="6">
        <v>29.039534733511861</v>
      </c>
      <c r="I31" s="6">
        <v>110.7522209862714</v>
      </c>
      <c r="J31" s="7">
        <v>-0.26632529372538871</v>
      </c>
      <c r="K31" s="7">
        <v>-0.2427185707032779</v>
      </c>
    </row>
    <row r="32" spans="1:11" ht="15.75" thickBot="1" x14ac:dyDescent="0.3">
      <c r="A32" s="36" t="s">
        <v>38</v>
      </c>
      <c r="B32" s="13">
        <v>-3.6397567171288E-3</v>
      </c>
      <c r="C32" s="13">
        <v>-6.513711491999555E-3</v>
      </c>
      <c r="D32" s="13">
        <v>-5.30509983118923E-3</v>
      </c>
      <c r="E32" s="13">
        <v>-1.1818811323188785E-2</v>
      </c>
      <c r="F32" s="13">
        <v>-2.6156539146845398E-3</v>
      </c>
      <c r="G32" s="13">
        <v>-2.08003810233348E-3</v>
      </c>
      <c r="H32" s="13">
        <v>-2.16803052676317E-3</v>
      </c>
      <c r="I32" s="13">
        <v>-6.8637225437811903E-3</v>
      </c>
      <c r="J32" s="14">
        <v>4.2303275277013518E-2</v>
      </c>
      <c r="K32" s="14">
        <v>5.373450331835164E-2</v>
      </c>
    </row>
    <row r="33" spans="1:11" ht="16.5" thickTop="1" thickBot="1" x14ac:dyDescent="0.3">
      <c r="A33" s="38" t="s">
        <v>39</v>
      </c>
      <c r="B33" s="18">
        <v>46.883405140521475</v>
      </c>
      <c r="C33" s="18">
        <v>146.24323796817828</v>
      </c>
      <c r="D33" s="18">
        <v>21.856150019308107</v>
      </c>
      <c r="E33" s="18">
        <v>168.09938798748635</v>
      </c>
      <c r="F33" s="18">
        <v>42.129130319512768</v>
      </c>
      <c r="G33" s="18">
        <v>39.578860241229698</v>
      </c>
      <c r="H33" s="18">
        <v>29.037366702985096</v>
      </c>
      <c r="I33" s="18">
        <v>110.74535726372761</v>
      </c>
      <c r="J33" s="19">
        <v>-0.2663415134744942</v>
      </c>
      <c r="K33" s="19">
        <v>-0.24273177479956243</v>
      </c>
    </row>
    <row r="34" spans="1:11" ht="16.5" thickTop="1" thickBot="1" x14ac:dyDescent="0.3">
      <c r="A34" s="42" t="s">
        <v>40</v>
      </c>
      <c r="B34" s="25">
        <v>47.381405140521473</v>
      </c>
      <c r="C34" s="25">
        <v>126.91851766817828</v>
      </c>
      <c r="D34" s="25">
        <v>23.981601049308107</v>
      </c>
      <c r="E34" s="25">
        <v>150.90011871748635</v>
      </c>
      <c r="F34" s="25">
        <v>42.056000319512769</v>
      </c>
      <c r="G34" s="25">
        <v>39.651990241229697</v>
      </c>
      <c r="H34" s="25">
        <v>29.037366702985096</v>
      </c>
      <c r="I34" s="25">
        <v>110.74535726372761</v>
      </c>
      <c r="J34" s="26">
        <v>-0.26769459675715429</v>
      </c>
      <c r="K34" s="26">
        <v>-0.12742947760179912</v>
      </c>
    </row>
    <row r="35" spans="1:11" ht="15.75" thickTop="1" x14ac:dyDescent="0.25"/>
  </sheetData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Group</vt:lpstr>
      <vt:lpstr>P&amp;L Greece</vt:lpstr>
      <vt:lpstr>P&amp;L International</vt:lpstr>
      <vt:lpstr>'Balance Sheet'!Print_Area</vt:lpstr>
      <vt:lpstr>'P&amp;L Greece'!Print_Area</vt:lpstr>
      <vt:lpstr>'P&amp;L Group'!Print_Area</vt:lpstr>
      <vt:lpstr>'P&amp;L International'!Print_Area</vt:lpstr>
    </vt:vector>
  </TitlesOfParts>
  <Company>EuroBank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Stylios Christos</dc:creator>
  <cp:lastModifiedBy>Stylios Christos</cp:lastModifiedBy>
  <cp:lastPrinted>2020-11-18T08:41:33Z</cp:lastPrinted>
  <dcterms:created xsi:type="dcterms:W3CDTF">2020-05-28T10:17:11Z</dcterms:created>
  <dcterms:modified xsi:type="dcterms:W3CDTF">2020-11-18T08:41:57Z</dcterms:modified>
</cp:coreProperties>
</file>