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OR RELATIONS\Eurobank Results\2020\2Q20\Financial Tables\"/>
    </mc:Choice>
  </mc:AlternateContent>
  <bookViews>
    <workbookView xWindow="0" yWindow="0" windowWidth="28800" windowHeight="12300"/>
  </bookViews>
  <sheets>
    <sheet name="Balance Sheet" sheetId="4" r:id="rId1"/>
    <sheet name="P&amp;L Group" sheetId="1" r:id="rId2"/>
    <sheet name="P&amp;L Greece" sheetId="2" r:id="rId3"/>
    <sheet name="P&amp;L International" sheetId="3" r:id="rId4"/>
  </sheets>
  <definedNames>
    <definedName name="_xlnm.Print_Area" localSheetId="0">'Balance Sheet'!$A$1:$P$19</definedName>
    <definedName name="_xlnm.Print_Area" localSheetId="2">'P&amp;L Greece'!$A$1:$K$34</definedName>
    <definedName name="_xlnm.Print_Area" localSheetId="1">'P&amp;L Group'!$A$1:$K$34</definedName>
    <definedName name="_xlnm.Print_Area" localSheetId="3">'P&amp;L International'!$A$1:$K$34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4" l="1"/>
  <c r="N13" i="4"/>
  <c r="O4" i="4"/>
  <c r="O11" i="4"/>
</calcChain>
</file>

<file path=xl/sharedStrings.xml><?xml version="1.0" encoding="utf-8"?>
<sst xmlns="http://schemas.openxmlformats.org/spreadsheetml/2006/main" count="169" uniqueCount="70">
  <si>
    <t xml:space="preserve">                                                             Group Income Statement</t>
  </si>
  <si>
    <t>(€m)</t>
  </si>
  <si>
    <t>2Q19</t>
  </si>
  <si>
    <t>3Q19</t>
  </si>
  <si>
    <t>9M19</t>
  </si>
  <si>
    <t>4Q19</t>
  </si>
  <si>
    <t>FY19</t>
  </si>
  <si>
    <t>1Q20</t>
  </si>
  <si>
    <t>Δ (q-o-q)</t>
  </si>
  <si>
    <t>Δ (y-o-y)</t>
  </si>
  <si>
    <t>Net Interest Income</t>
  </si>
  <si>
    <t>- net interest margin (NIM)</t>
  </si>
  <si>
    <t>Fees &amp; Commissions</t>
  </si>
  <si>
    <t>-fees over assets per Q</t>
  </si>
  <si>
    <t>CORE INCOME</t>
  </si>
  <si>
    <t>Trading Income</t>
  </si>
  <si>
    <t>Other Operating Income</t>
  </si>
  <si>
    <t xml:space="preserve">Other Income </t>
  </si>
  <si>
    <t>Operating Income</t>
  </si>
  <si>
    <t>Staff Costs</t>
  </si>
  <si>
    <t>- number of Staff</t>
  </si>
  <si>
    <t>Administrative Expenses</t>
  </si>
  <si>
    <t>Depreciation Expense</t>
  </si>
  <si>
    <t>Operating Expenses</t>
  </si>
  <si>
    <t>- cost to Income Ratio</t>
  </si>
  <si>
    <t>PRE PROVISION INCOME</t>
  </si>
  <si>
    <t>CORE PRE PROVISION INCOME</t>
  </si>
  <si>
    <t>- PPI as % of average assets</t>
  </si>
  <si>
    <t>Loan Impairments</t>
  </si>
  <si>
    <t>- as % of average net loans</t>
  </si>
  <si>
    <t>Npes Formation</t>
  </si>
  <si>
    <t>- NPEs / loans</t>
  </si>
  <si>
    <t xml:space="preserve">Coverage NPEs % </t>
  </si>
  <si>
    <t>CORE PROFIT before tax</t>
  </si>
  <si>
    <t xml:space="preserve">Other Impairment Losses &amp; Provisions </t>
  </si>
  <si>
    <t>Profit Before Tax before one offs</t>
  </si>
  <si>
    <t xml:space="preserve">Income Tax </t>
  </si>
  <si>
    <t>Effective Tax Rate</t>
  </si>
  <si>
    <t>Profit After Tax</t>
  </si>
  <si>
    <t>Minority Interest</t>
  </si>
  <si>
    <t>NET PROFIT before one offs</t>
  </si>
  <si>
    <t xml:space="preserve">NET PROFIT </t>
  </si>
  <si>
    <t xml:space="preserve">                                 Greece Income Statement</t>
  </si>
  <si>
    <t xml:space="preserve"> Trading Income</t>
  </si>
  <si>
    <t>Npes  Formation</t>
  </si>
  <si>
    <t xml:space="preserve">                                         International  Income Statement</t>
  </si>
  <si>
    <t>€ m</t>
  </si>
  <si>
    <t>1H19</t>
  </si>
  <si>
    <t>Group</t>
  </si>
  <si>
    <t>Greece</t>
  </si>
  <si>
    <t>International</t>
  </si>
  <si>
    <t>Gross Loans at amortised cost</t>
  </si>
  <si>
    <t>Senior &amp; Mezzanine notes</t>
  </si>
  <si>
    <t>Consumer</t>
  </si>
  <si>
    <t>Mortgage</t>
  </si>
  <si>
    <t>Corporate</t>
  </si>
  <si>
    <t>Provisions</t>
  </si>
  <si>
    <t>Loans FVTPL</t>
  </si>
  <si>
    <t>Net Loans</t>
  </si>
  <si>
    <t>Total Assets</t>
  </si>
  <si>
    <t xml:space="preserve">Eurosystem Funding </t>
  </si>
  <si>
    <t>ECB</t>
  </si>
  <si>
    <t>ELA</t>
  </si>
  <si>
    <t>Deposits</t>
  </si>
  <si>
    <t>Core</t>
  </si>
  <si>
    <t>Time-Repos-Emtns</t>
  </si>
  <si>
    <t>1H20</t>
  </si>
  <si>
    <t>2Q20</t>
  </si>
  <si>
    <t xml:space="preserve">NPEs / loans </t>
  </si>
  <si>
    <t>Note: 1H20 and 2Q20 figures pro-forma for Cairo senior note recognition.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</si>
</sst>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0.0%"/>
    <numFmt numFmtId="166" formatCode="0.00%;\(0.00%\)"/>
    <numFmt numFmtId="167" formatCode="#,##0;\(#,##0\)"/>
    <numFmt numFmtId="168" formatCode="0.0"/>
    <numFmt numFmtId="169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rgb="FF0000FF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Border="0"/>
    <xf numFmtId="0" fontId="5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37" fontId="6" fillId="2" borderId="0" xfId="0" quotePrefix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167" fontId="7" fillId="2" borderId="0" xfId="2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right" vertical="center"/>
    </xf>
    <xf numFmtId="37" fontId="3" fillId="2" borderId="0" xfId="0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37" fontId="8" fillId="2" borderId="0" xfId="0" applyNumberFormat="1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37" fontId="8" fillId="2" borderId="2" xfId="0" applyNumberFormat="1" applyFont="1" applyFill="1" applyBorder="1" applyAlignment="1">
      <alignment vertical="center"/>
    </xf>
    <xf numFmtId="164" fontId="4" fillId="2" borderId="3" xfId="3" applyNumberFormat="1" applyFont="1" applyFill="1" applyBorder="1" applyAlignment="1">
      <alignment vertical="center"/>
    </xf>
    <xf numFmtId="165" fontId="4" fillId="2" borderId="3" xfId="2" applyNumberFormat="1" applyFont="1" applyFill="1" applyBorder="1" applyAlignment="1">
      <alignment vertical="center"/>
    </xf>
    <xf numFmtId="167" fontId="7" fillId="2" borderId="0" xfId="1" applyNumberFormat="1" applyFont="1" applyFill="1" applyBorder="1" applyAlignment="1">
      <alignment horizontal="right" vertical="center"/>
    </xf>
    <xf numFmtId="41" fontId="3" fillId="2" borderId="0" xfId="3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37" fontId="8" fillId="2" borderId="4" xfId="0" applyNumberFormat="1" applyFont="1" applyFill="1" applyBorder="1" applyAlignment="1">
      <alignment vertical="center"/>
    </xf>
    <xf numFmtId="164" fontId="4" fillId="2" borderId="5" xfId="3" applyNumberFormat="1" applyFont="1" applyFill="1" applyBorder="1" applyAlignment="1">
      <alignment vertical="center"/>
    </xf>
    <xf numFmtId="165" fontId="4" fillId="2" borderId="5" xfId="2" applyNumberFormat="1" applyFont="1" applyFill="1" applyBorder="1" applyAlignment="1">
      <alignment vertical="center"/>
    </xf>
    <xf numFmtId="2" fontId="7" fillId="2" borderId="0" xfId="2" applyNumberFormat="1" applyFont="1" applyFill="1" applyBorder="1" applyAlignment="1">
      <alignment vertical="center"/>
    </xf>
    <xf numFmtId="41" fontId="7" fillId="2" borderId="0" xfId="3" applyNumberFormat="1" applyFont="1" applyFill="1" applyBorder="1" applyAlignment="1">
      <alignment vertical="center"/>
    </xf>
    <xf numFmtId="37" fontId="6" fillId="2" borderId="0" xfId="0" applyNumberFormat="1" applyFont="1" applyFill="1" applyBorder="1" applyAlignment="1">
      <alignment vertical="center"/>
    </xf>
    <xf numFmtId="169" fontId="7" fillId="2" borderId="0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0" fillId="2" borderId="0" xfId="0" applyFill="1"/>
    <xf numFmtId="37" fontId="9" fillId="2" borderId="0" xfId="4" applyNumberFormat="1" applyFont="1" applyFill="1" applyAlignment="1">
      <alignment vertical="center"/>
    </xf>
    <xf numFmtId="37" fontId="4" fillId="2" borderId="0" xfId="4" applyNumberFormat="1" applyFont="1" applyFill="1" applyBorder="1" applyAlignment="1">
      <alignment vertical="center"/>
    </xf>
    <xf numFmtId="37" fontId="6" fillId="2" borderId="0" xfId="4" quotePrefix="1" applyNumberFormat="1" applyFont="1" applyFill="1" applyBorder="1" applyAlignment="1">
      <alignment vertical="center"/>
    </xf>
    <xf numFmtId="37" fontId="3" fillId="2" borderId="0" xfId="4" applyNumberFormat="1" applyFont="1" applyFill="1" applyBorder="1" applyAlignment="1">
      <alignment vertical="center"/>
    </xf>
    <xf numFmtId="37" fontId="8" fillId="2" borderId="0" xfId="4" applyNumberFormat="1" applyFont="1" applyFill="1" applyBorder="1" applyAlignment="1">
      <alignment vertical="center"/>
    </xf>
    <xf numFmtId="37" fontId="8" fillId="2" borderId="2" xfId="4" applyNumberFormat="1" applyFont="1" applyFill="1" applyBorder="1" applyAlignment="1">
      <alignment vertical="center"/>
    </xf>
    <xf numFmtId="41" fontId="3" fillId="2" borderId="0" xfId="4" applyNumberFormat="1" applyFont="1" applyFill="1" applyBorder="1" applyAlignment="1">
      <alignment horizontal="right" vertical="center"/>
    </xf>
    <xf numFmtId="37" fontId="8" fillId="2" borderId="4" xfId="4" applyNumberFormat="1" applyFont="1" applyFill="1" applyBorder="1" applyAlignment="1">
      <alignment vertical="center"/>
    </xf>
    <xf numFmtId="37" fontId="6" fillId="2" borderId="0" xfId="4" applyNumberFormat="1" applyFont="1" applyFill="1" applyBorder="1" applyAlignment="1">
      <alignment vertical="center"/>
    </xf>
    <xf numFmtId="37" fontId="8" fillId="2" borderId="5" xfId="4" applyNumberFormat="1" applyFont="1" applyFill="1" applyBorder="1" applyAlignment="1">
      <alignment vertical="center"/>
    </xf>
    <xf numFmtId="0" fontId="10" fillId="2" borderId="0" xfId="5" applyFont="1" applyFill="1"/>
    <xf numFmtId="0" fontId="11" fillId="2" borderId="0" xfId="5" applyFont="1" applyFill="1"/>
    <xf numFmtId="0" fontId="11" fillId="2" borderId="9" xfId="5" applyFont="1" applyFill="1" applyBorder="1" applyAlignment="1">
      <alignment horizontal="center"/>
    </xf>
    <xf numFmtId="0" fontId="11" fillId="2" borderId="0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3" fontId="11" fillId="2" borderId="9" xfId="5" applyNumberFormat="1" applyFont="1" applyFill="1" applyBorder="1"/>
    <xf numFmtId="3" fontId="11" fillId="2" borderId="0" xfId="5" applyNumberFormat="1" applyFont="1" applyFill="1" applyBorder="1"/>
    <xf numFmtId="3" fontId="11" fillId="2" borderId="10" xfId="5" applyNumberFormat="1" applyFont="1" applyFill="1" applyBorder="1"/>
    <xf numFmtId="0" fontId="12" fillId="2" borderId="0" xfId="5" applyFont="1" applyFill="1" applyAlignment="1">
      <alignment horizontal="left" indent="2"/>
    </xf>
    <xf numFmtId="3" fontId="10" fillId="2" borderId="9" xfId="5" applyNumberFormat="1" applyFont="1" applyFill="1" applyBorder="1"/>
    <xf numFmtId="3" fontId="10" fillId="2" borderId="0" xfId="5" applyNumberFormat="1" applyFont="1" applyFill="1" applyBorder="1"/>
    <xf numFmtId="3" fontId="10" fillId="2" borderId="10" xfId="5" applyNumberFormat="1" applyFont="1" applyFill="1" applyBorder="1"/>
    <xf numFmtId="3" fontId="10" fillId="2" borderId="9" xfId="5" applyNumberFormat="1" applyFont="1" applyFill="1" applyBorder="1" applyAlignment="1"/>
    <xf numFmtId="3" fontId="10" fillId="2" borderId="0" xfId="5" applyNumberFormat="1" applyFont="1" applyFill="1" applyBorder="1" applyAlignment="1"/>
    <xf numFmtId="3" fontId="10" fillId="2" borderId="10" xfId="5" applyNumberFormat="1" applyFont="1" applyFill="1" applyBorder="1" applyAlignment="1"/>
    <xf numFmtId="3" fontId="11" fillId="2" borderId="11" xfId="5" applyNumberFormat="1" applyFont="1" applyFill="1" applyBorder="1"/>
    <xf numFmtId="3" fontId="11" fillId="2" borderId="12" xfId="5" applyNumberFormat="1" applyFont="1" applyFill="1" applyBorder="1"/>
    <xf numFmtId="3" fontId="11" fillId="2" borderId="13" xfId="5" applyNumberFormat="1" applyFont="1" applyFill="1" applyBorder="1"/>
    <xf numFmtId="3" fontId="11" fillId="2" borderId="14" xfId="5" applyNumberFormat="1" applyFont="1" applyFill="1" applyBorder="1"/>
    <xf numFmtId="3" fontId="12" fillId="2" borderId="9" xfId="5" applyNumberFormat="1" applyFont="1" applyFill="1" applyBorder="1" applyAlignment="1">
      <alignment horizontal="right"/>
    </xf>
    <xf numFmtId="3" fontId="12" fillId="2" borderId="0" xfId="5" applyNumberFormat="1" applyFont="1" applyFill="1" applyBorder="1" applyAlignment="1">
      <alignment horizontal="right"/>
    </xf>
    <xf numFmtId="3" fontId="12" fillId="2" borderId="10" xfId="5" applyNumberFormat="1" applyFont="1" applyFill="1" applyBorder="1" applyAlignment="1">
      <alignment horizontal="right"/>
    </xf>
    <xf numFmtId="3" fontId="10" fillId="2" borderId="11" xfId="5" applyNumberFormat="1" applyFont="1" applyFill="1" applyBorder="1"/>
    <xf numFmtId="3" fontId="10" fillId="2" borderId="15" xfId="5" applyNumberFormat="1" applyFont="1" applyFill="1" applyBorder="1"/>
    <xf numFmtId="3" fontId="10" fillId="2" borderId="16" xfId="5" applyNumberFormat="1" applyFont="1" applyFill="1" applyBorder="1"/>
    <xf numFmtId="10" fontId="7" fillId="0" borderId="0" xfId="2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horizontal="right" vertical="center"/>
    </xf>
    <xf numFmtId="169" fontId="7" fillId="0" borderId="0" xfId="3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37" fontId="9" fillId="2" borderId="0" xfId="4" applyNumberFormat="1" applyFont="1" applyFill="1" applyBorder="1" applyAlignment="1">
      <alignment vertical="center"/>
    </xf>
    <xf numFmtId="0" fontId="11" fillId="2" borderId="6" xfId="5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/>
    </xf>
    <xf numFmtId="0" fontId="11" fillId="2" borderId="8" xfId="5" applyFont="1" applyFill="1" applyBorder="1" applyAlignment="1">
      <alignment horizontal="center"/>
    </xf>
    <xf numFmtId="0" fontId="13" fillId="0" borderId="7" xfId="0" applyFont="1" applyBorder="1" applyAlignment="1">
      <alignment horizontal="justify" vertical="center" wrapText="1" readingOrder="1"/>
    </xf>
    <xf numFmtId="0" fontId="0" fillId="0" borderId="7" xfId="0" applyBorder="1" applyAlignment="1">
      <alignment wrapText="1" readingOrder="1"/>
    </xf>
  </cellXfs>
  <cellStyles count="6">
    <cellStyle name="Comma" xfId="1" builtinId="3"/>
    <cellStyle name="Normal" xfId="0" builtinId="0"/>
    <cellStyle name="Normal 17 2" xfId="5"/>
    <cellStyle name="Normal 29" xfId="4"/>
    <cellStyle name="Normal_IAS_Annual_Report_200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/>
  </sheetViews>
  <sheetFormatPr defaultRowHeight="15" x14ac:dyDescent="0.25"/>
  <cols>
    <col min="1" max="1" width="27.5703125" style="32" bestFit="1" customWidth="1"/>
    <col min="2" max="16" width="12.7109375" style="32" customWidth="1"/>
    <col min="17" max="16384" width="9.140625" style="32"/>
  </cols>
  <sheetData>
    <row r="1" spans="1:16" ht="15.75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x14ac:dyDescent="0.25">
      <c r="A2" s="44" t="s">
        <v>46</v>
      </c>
      <c r="B2" s="74" t="s">
        <v>47</v>
      </c>
      <c r="C2" s="75"/>
      <c r="D2" s="76"/>
      <c r="E2" s="74" t="s">
        <v>4</v>
      </c>
      <c r="F2" s="75"/>
      <c r="G2" s="76"/>
      <c r="H2" s="74" t="s">
        <v>6</v>
      </c>
      <c r="I2" s="75"/>
      <c r="J2" s="76"/>
      <c r="K2" s="74" t="s">
        <v>7</v>
      </c>
      <c r="L2" s="75"/>
      <c r="M2" s="76"/>
      <c r="N2" s="74" t="s">
        <v>66</v>
      </c>
      <c r="O2" s="75"/>
      <c r="P2" s="76"/>
    </row>
    <row r="3" spans="1:16" x14ac:dyDescent="0.25">
      <c r="A3" s="43"/>
      <c r="B3" s="45" t="s">
        <v>48</v>
      </c>
      <c r="C3" s="46" t="s">
        <v>49</v>
      </c>
      <c r="D3" s="47" t="s">
        <v>50</v>
      </c>
      <c r="E3" s="45" t="s">
        <v>48</v>
      </c>
      <c r="F3" s="46" t="s">
        <v>49</v>
      </c>
      <c r="G3" s="47" t="s">
        <v>50</v>
      </c>
      <c r="H3" s="45" t="s">
        <v>48</v>
      </c>
      <c r="I3" s="46" t="s">
        <v>49</v>
      </c>
      <c r="J3" s="47" t="s">
        <v>50</v>
      </c>
      <c r="K3" s="45" t="s">
        <v>48</v>
      </c>
      <c r="L3" s="46" t="s">
        <v>49</v>
      </c>
      <c r="M3" s="47" t="s">
        <v>50</v>
      </c>
      <c r="N3" s="45" t="s">
        <v>48</v>
      </c>
      <c r="O3" s="46" t="s">
        <v>49</v>
      </c>
      <c r="P3" s="47" t="s">
        <v>50</v>
      </c>
    </row>
    <row r="4" spans="1:16" x14ac:dyDescent="0.25">
      <c r="A4" s="44" t="s">
        <v>51</v>
      </c>
      <c r="B4" s="48">
        <v>43507.403593966643</v>
      </c>
      <c r="C4" s="49">
        <v>36148.383707938345</v>
      </c>
      <c r="D4" s="50">
        <v>7359.0198860282981</v>
      </c>
      <c r="E4" s="48">
        <v>44485.594446474177</v>
      </c>
      <c r="F4" s="49">
        <v>37012.502493912209</v>
      </c>
      <c r="G4" s="50">
        <v>7473.0919525619684</v>
      </c>
      <c r="H4" s="48">
        <v>44409.652425248139</v>
      </c>
      <c r="I4" s="49">
        <v>36857.1810346079</v>
      </c>
      <c r="J4" s="50">
        <v>7552.4713906402394</v>
      </c>
      <c r="K4" s="48">
        <v>44923.235613154713</v>
      </c>
      <c r="L4" s="49">
        <v>37246.584542023957</v>
      </c>
      <c r="M4" s="50">
        <v>7676.6510711307565</v>
      </c>
      <c r="N4" s="48">
        <v>40557</v>
      </c>
      <c r="O4" s="49">
        <f>N4-P4</f>
        <v>32761.308029806845</v>
      </c>
      <c r="P4" s="50">
        <v>7795.6919701931547</v>
      </c>
    </row>
    <row r="5" spans="1:16" x14ac:dyDescent="0.25">
      <c r="A5" s="51" t="s">
        <v>52</v>
      </c>
      <c r="B5" s="48"/>
      <c r="C5" s="49"/>
      <c r="D5" s="50"/>
      <c r="E5" s="48">
        <v>1079.80855</v>
      </c>
      <c r="F5" s="49">
        <v>1079.80855</v>
      </c>
      <c r="G5" s="50">
        <v>0</v>
      </c>
      <c r="H5" s="52">
        <v>1062.10331</v>
      </c>
      <c r="I5" s="53">
        <v>1062.10331</v>
      </c>
      <c r="J5" s="54">
        <v>0</v>
      </c>
      <c r="K5" s="52">
        <v>1061.84797546</v>
      </c>
      <c r="L5" s="53">
        <v>1061.84797546</v>
      </c>
      <c r="M5" s="54">
        <v>0</v>
      </c>
      <c r="N5" s="52">
        <v>3498</v>
      </c>
      <c r="O5" s="53">
        <v>3498</v>
      </c>
      <c r="P5" s="54">
        <v>0</v>
      </c>
    </row>
    <row r="6" spans="1:16" x14ac:dyDescent="0.25">
      <c r="A6" s="51" t="s">
        <v>53</v>
      </c>
      <c r="B6" s="55">
        <v>3960.2197749089028</v>
      </c>
      <c r="C6" s="56">
        <v>2986.1448615707145</v>
      </c>
      <c r="D6" s="57">
        <v>974.07491333818825</v>
      </c>
      <c r="E6" s="55">
        <v>3904.1077536148232</v>
      </c>
      <c r="F6" s="56">
        <v>2905.0980628989737</v>
      </c>
      <c r="G6" s="57">
        <v>999.0096907158495</v>
      </c>
      <c r="H6" s="55">
        <v>3835.7288803598744</v>
      </c>
      <c r="I6" s="56">
        <v>2816.211529202923</v>
      </c>
      <c r="J6" s="57">
        <v>1019.5173511569515</v>
      </c>
      <c r="K6" s="55">
        <v>3804.8906432078993</v>
      </c>
      <c r="L6" s="56">
        <v>2751.1146811036492</v>
      </c>
      <c r="M6" s="57">
        <v>1053.7759621042501</v>
      </c>
      <c r="N6" s="55">
        <v>3456.0438974887375</v>
      </c>
      <c r="O6" s="56">
        <v>2362.5748185782072</v>
      </c>
      <c r="P6" s="57">
        <v>1093.4690789105302</v>
      </c>
    </row>
    <row r="7" spans="1:16" x14ac:dyDescent="0.25">
      <c r="A7" s="51" t="s">
        <v>54</v>
      </c>
      <c r="B7" s="55">
        <v>14151.963818635861</v>
      </c>
      <c r="C7" s="56">
        <v>12647.022136409872</v>
      </c>
      <c r="D7" s="57">
        <v>1504.9416822259882</v>
      </c>
      <c r="E7" s="55">
        <v>14159.8313731659</v>
      </c>
      <c r="F7" s="56">
        <v>12630.640811604439</v>
      </c>
      <c r="G7" s="57">
        <v>1529.1905615614614</v>
      </c>
      <c r="H7" s="55">
        <v>13973.841199328861</v>
      </c>
      <c r="I7" s="56">
        <v>12440.999708422129</v>
      </c>
      <c r="J7" s="57">
        <v>1532.8414909067324</v>
      </c>
      <c r="K7" s="55">
        <v>13960.422136780642</v>
      </c>
      <c r="L7" s="56">
        <v>12415.864992490922</v>
      </c>
      <c r="M7" s="57">
        <v>1544.5571442897199</v>
      </c>
      <c r="N7" s="55">
        <v>11776.987278457904</v>
      </c>
      <c r="O7" s="56">
        <v>10209.564575050026</v>
      </c>
      <c r="P7" s="57">
        <v>1567.4227034078776</v>
      </c>
    </row>
    <row r="8" spans="1:16" x14ac:dyDescent="0.25">
      <c r="A8" s="51" t="s">
        <v>55</v>
      </c>
      <c r="B8" s="55">
        <v>25368.953856621876</v>
      </c>
      <c r="C8" s="56">
        <v>20488.950566157757</v>
      </c>
      <c r="D8" s="57">
        <v>4880.0032904641193</v>
      </c>
      <c r="E8" s="55">
        <v>25314.692295363457</v>
      </c>
      <c r="F8" s="56">
        <v>20369.800595078799</v>
      </c>
      <c r="G8" s="57">
        <v>4944.8917002846574</v>
      </c>
      <c r="H8" s="55">
        <v>25514.07965428941</v>
      </c>
      <c r="I8" s="56">
        <v>20513.967105712851</v>
      </c>
      <c r="J8" s="57">
        <v>5000.1125485765588</v>
      </c>
      <c r="K8" s="55">
        <v>26072.666616896175</v>
      </c>
      <c r="L8" s="56">
        <v>20994.348652159388</v>
      </c>
      <c r="M8" s="57">
        <v>5078.317964736787</v>
      </c>
      <c r="N8" s="55">
        <v>21802.815185390897</v>
      </c>
      <c r="O8" s="56">
        <v>16668.014997516151</v>
      </c>
      <c r="P8" s="57">
        <v>5134.8001878747455</v>
      </c>
    </row>
    <row r="9" spans="1:16" x14ac:dyDescent="0.25">
      <c r="A9" s="44" t="s">
        <v>56</v>
      </c>
      <c r="B9" s="48">
        <v>-7734.7721542208201</v>
      </c>
      <c r="C9" s="49">
        <v>-7437.1460546700127</v>
      </c>
      <c r="D9" s="50">
        <v>-297.62609955080734</v>
      </c>
      <c r="E9" s="48">
        <v>-7565.2288480983598</v>
      </c>
      <c r="F9" s="49">
        <v>-7257.5638644400015</v>
      </c>
      <c r="G9" s="50">
        <v>-307.66498365835832</v>
      </c>
      <c r="H9" s="48">
        <v>-7098.56518584079</v>
      </c>
      <c r="I9" s="49">
        <v>-6840.3578887793328</v>
      </c>
      <c r="J9" s="50">
        <v>-258.20729706145721</v>
      </c>
      <c r="K9" s="48">
        <v>-7157.3551277729703</v>
      </c>
      <c r="L9" s="49">
        <v>-6902.0212173012987</v>
      </c>
      <c r="M9" s="50">
        <v>-255.33391047167152</v>
      </c>
      <c r="N9" s="48">
        <v>-3699.8168538919299</v>
      </c>
      <c r="O9" s="49">
        <v>-3431.1100545882896</v>
      </c>
      <c r="P9" s="50">
        <v>-268.70679930364031</v>
      </c>
    </row>
    <row r="10" spans="1:16" x14ac:dyDescent="0.25">
      <c r="A10" s="44" t="s">
        <v>57</v>
      </c>
      <c r="B10" s="48">
        <v>55.397847759919387</v>
      </c>
      <c r="C10" s="49">
        <v>44.170319999919393</v>
      </c>
      <c r="D10" s="50">
        <v>11.227527759999994</v>
      </c>
      <c r="E10" s="48">
        <v>56.738419522457299</v>
      </c>
      <c r="F10" s="49">
        <v>45.678000082457281</v>
      </c>
      <c r="G10" s="50">
        <v>11.060419440000018</v>
      </c>
      <c r="H10" s="48">
        <v>53.949821479989438</v>
      </c>
      <c r="I10" s="49">
        <v>43.24734259998948</v>
      </c>
      <c r="J10" s="50">
        <v>10.702478879999958</v>
      </c>
      <c r="K10" s="48">
        <v>46.871351615471028</v>
      </c>
      <c r="L10" s="49">
        <v>36.539440305471018</v>
      </c>
      <c r="M10" s="50">
        <v>10.33191131000001</v>
      </c>
      <c r="N10" s="48">
        <v>25</v>
      </c>
      <c r="O10" s="49">
        <v>14</v>
      </c>
      <c r="P10" s="50">
        <v>11.304447310000002</v>
      </c>
    </row>
    <row r="11" spans="1:16" ht="15.75" thickBot="1" x14ac:dyDescent="0.3">
      <c r="A11" s="44" t="s">
        <v>58</v>
      </c>
      <c r="B11" s="58">
        <v>35828.029287505735</v>
      </c>
      <c r="C11" s="49">
        <v>28755.407973268255</v>
      </c>
      <c r="D11" s="50">
        <v>7072.6213142374909</v>
      </c>
      <c r="E11" s="48">
        <v>36977.104017898273</v>
      </c>
      <c r="F11" s="49">
        <v>29800.616629554665</v>
      </c>
      <c r="G11" s="50">
        <v>7176.4873883436103</v>
      </c>
      <c r="H11" s="48">
        <v>37365.037060887342</v>
      </c>
      <c r="I11" s="49">
        <v>30060.070488428555</v>
      </c>
      <c r="J11" s="50">
        <v>7304.9665724587821</v>
      </c>
      <c r="K11" s="48">
        <v>37812.751836997209</v>
      </c>
      <c r="L11" s="49">
        <v>30381.102765028128</v>
      </c>
      <c r="M11" s="50">
        <v>7431.6490719690846</v>
      </c>
      <c r="N11" s="48">
        <v>36882</v>
      </c>
      <c r="O11" s="49">
        <f>N11-P11</f>
        <v>29343.710381800483</v>
      </c>
      <c r="P11" s="50">
        <v>7538.2896181995147</v>
      </c>
    </row>
    <row r="12" spans="1:16" ht="15.75" thickBot="1" x14ac:dyDescent="0.3">
      <c r="A12" s="44" t="s">
        <v>59</v>
      </c>
      <c r="B12" s="59">
        <v>62402.079012681395</v>
      </c>
      <c r="C12" s="60">
        <v>47846.010203453865</v>
      </c>
      <c r="D12" s="61">
        <v>14556.06880922753</v>
      </c>
      <c r="E12" s="59">
        <v>64038.0869776404</v>
      </c>
      <c r="F12" s="60">
        <v>48919.76093028405</v>
      </c>
      <c r="G12" s="61">
        <v>15118.32604735635</v>
      </c>
      <c r="H12" s="59">
        <v>64761.446990399694</v>
      </c>
      <c r="I12" s="60">
        <v>49704.177032669562</v>
      </c>
      <c r="J12" s="61">
        <v>15057.269957730132</v>
      </c>
      <c r="K12" s="59">
        <v>65842.555410960296</v>
      </c>
      <c r="L12" s="60">
        <v>50751.107445126501</v>
      </c>
      <c r="M12" s="61">
        <v>15091.447965833795</v>
      </c>
      <c r="N12" s="59">
        <v>66965.01260220111</v>
      </c>
      <c r="O12" s="60">
        <v>51028.297762736962</v>
      </c>
      <c r="P12" s="61">
        <v>15936.714839464148</v>
      </c>
    </row>
    <row r="13" spans="1:16" x14ac:dyDescent="0.25">
      <c r="A13" s="44" t="s">
        <v>60</v>
      </c>
      <c r="B13" s="48">
        <v>1250</v>
      </c>
      <c r="C13" s="49">
        <v>1250</v>
      </c>
      <c r="D13" s="50">
        <v>0</v>
      </c>
      <c r="E13" s="48">
        <v>1250</v>
      </c>
      <c r="F13" s="49">
        <v>1250</v>
      </c>
      <c r="G13" s="50">
        <v>0</v>
      </c>
      <c r="H13" s="48">
        <v>1900</v>
      </c>
      <c r="I13" s="49">
        <v>1900</v>
      </c>
      <c r="J13" s="50">
        <v>0</v>
      </c>
      <c r="K13" s="48">
        <v>2700</v>
      </c>
      <c r="L13" s="49">
        <v>2700</v>
      </c>
      <c r="M13" s="50">
        <v>0</v>
      </c>
      <c r="N13" s="48">
        <f>O13+P13</f>
        <v>8020</v>
      </c>
      <c r="O13" s="49">
        <v>7250</v>
      </c>
      <c r="P13" s="50">
        <v>770</v>
      </c>
    </row>
    <row r="14" spans="1:16" x14ac:dyDescent="0.25">
      <c r="A14" s="51" t="s">
        <v>61</v>
      </c>
      <c r="B14" s="62">
        <v>1250</v>
      </c>
      <c r="C14" s="63">
        <v>1250</v>
      </c>
      <c r="D14" s="64">
        <v>0</v>
      </c>
      <c r="E14" s="62">
        <v>1250</v>
      </c>
      <c r="F14" s="63">
        <v>1250</v>
      </c>
      <c r="G14" s="64">
        <v>0</v>
      </c>
      <c r="H14" s="62">
        <v>1900</v>
      </c>
      <c r="I14" s="63">
        <v>1900</v>
      </c>
      <c r="J14" s="64">
        <v>0</v>
      </c>
      <c r="K14" s="62">
        <v>2700</v>
      </c>
      <c r="L14" s="63">
        <v>2700</v>
      </c>
      <c r="M14" s="64">
        <v>0</v>
      </c>
      <c r="N14" s="48">
        <f>O14+P14</f>
        <v>8020</v>
      </c>
      <c r="O14" s="63">
        <v>7250</v>
      </c>
      <c r="P14" s="64">
        <v>770</v>
      </c>
    </row>
    <row r="15" spans="1:16" x14ac:dyDescent="0.25">
      <c r="A15" s="51" t="s">
        <v>62</v>
      </c>
      <c r="B15" s="62">
        <v>0</v>
      </c>
      <c r="C15" s="63">
        <v>0</v>
      </c>
      <c r="D15" s="64">
        <v>0</v>
      </c>
      <c r="E15" s="62">
        <v>0</v>
      </c>
      <c r="F15" s="63">
        <v>0</v>
      </c>
      <c r="G15" s="64">
        <v>0</v>
      </c>
      <c r="H15" s="62">
        <v>0</v>
      </c>
      <c r="I15" s="63">
        <v>0</v>
      </c>
      <c r="J15" s="64">
        <v>0</v>
      </c>
      <c r="K15" s="62">
        <v>0</v>
      </c>
      <c r="L15" s="63">
        <v>0</v>
      </c>
      <c r="M15" s="64">
        <v>0</v>
      </c>
      <c r="N15" s="62">
        <v>0</v>
      </c>
      <c r="O15" s="63">
        <v>0</v>
      </c>
      <c r="P15" s="64">
        <v>0</v>
      </c>
    </row>
    <row r="16" spans="1:16" x14ac:dyDescent="0.25">
      <c r="A16" s="44" t="s">
        <v>63</v>
      </c>
      <c r="B16" s="48">
        <v>41343.613031319001</v>
      </c>
      <c r="C16" s="49">
        <v>29536.216272326241</v>
      </c>
      <c r="D16" s="50">
        <v>11807.39675899276</v>
      </c>
      <c r="E16" s="48">
        <v>42308.463473230906</v>
      </c>
      <c r="F16" s="49">
        <v>29924.850447660916</v>
      </c>
      <c r="G16" s="50">
        <v>12383.61302556999</v>
      </c>
      <c r="H16" s="48">
        <v>44840.745472471397</v>
      </c>
      <c r="I16" s="49">
        <v>32443.560830940463</v>
      </c>
      <c r="J16" s="50">
        <v>12397.184641530934</v>
      </c>
      <c r="K16" s="48">
        <v>45301.234403216797</v>
      </c>
      <c r="L16" s="49">
        <v>32874.838756912875</v>
      </c>
      <c r="M16" s="50">
        <v>12426.395646303921</v>
      </c>
      <c r="N16" s="48">
        <v>45156.847306380798</v>
      </c>
      <c r="O16" s="49">
        <v>32717.43928856156</v>
      </c>
      <c r="P16" s="50">
        <v>12439.408017819238</v>
      </c>
    </row>
    <row r="17" spans="1:16" x14ac:dyDescent="0.25">
      <c r="A17" s="51" t="s">
        <v>64</v>
      </c>
      <c r="B17" s="52">
        <v>23689.325108599744</v>
      </c>
      <c r="C17" s="53">
        <v>16706.010760429999</v>
      </c>
      <c r="D17" s="54">
        <v>6983.3143481697443</v>
      </c>
      <c r="E17" s="52">
        <v>24608.283498395722</v>
      </c>
      <c r="F17" s="53">
        <v>17432.119751830003</v>
      </c>
      <c r="G17" s="54">
        <v>7176.1637465657186</v>
      </c>
      <c r="H17" s="52">
        <v>26199.224209239612</v>
      </c>
      <c r="I17" s="53">
        <v>18729.161387460001</v>
      </c>
      <c r="J17" s="54">
        <v>7470.0628217796111</v>
      </c>
      <c r="K17" s="52">
        <v>26320.894894321405</v>
      </c>
      <c r="L17" s="53">
        <v>18530.029446690001</v>
      </c>
      <c r="M17" s="54">
        <v>7790.8654476314041</v>
      </c>
      <c r="N17" s="52">
        <v>27675.667292840699</v>
      </c>
      <c r="O17" s="53">
        <v>19749.088569029998</v>
      </c>
      <c r="P17" s="54">
        <v>7926.5787238107005</v>
      </c>
    </row>
    <row r="18" spans="1:16" ht="15.75" thickBot="1" x14ac:dyDescent="0.3">
      <c r="A18" s="51" t="s">
        <v>65</v>
      </c>
      <c r="B18" s="65">
        <v>17654.596518924431</v>
      </c>
      <c r="C18" s="66">
        <v>12830.483268560005</v>
      </c>
      <c r="D18" s="67">
        <v>4824.1132503644258</v>
      </c>
      <c r="E18" s="65">
        <v>17699.64924269887</v>
      </c>
      <c r="F18" s="66">
        <v>12492.402489040003</v>
      </c>
      <c r="G18" s="67">
        <v>5207.2467536588665</v>
      </c>
      <c r="H18" s="65">
        <v>18641.52364602888</v>
      </c>
      <c r="I18" s="66">
        <v>13714.491211879998</v>
      </c>
      <c r="J18" s="67">
        <v>4927.0324341488813</v>
      </c>
      <c r="K18" s="65">
        <v>18980.319176414956</v>
      </c>
      <c r="L18" s="66">
        <v>14344.78866439</v>
      </c>
      <c r="M18" s="67">
        <v>4635.5305120249559</v>
      </c>
      <c r="N18" s="65">
        <v>17481.101466984863</v>
      </c>
      <c r="O18" s="66">
        <v>12968.272171300003</v>
      </c>
      <c r="P18" s="67">
        <v>4512.82929568486</v>
      </c>
    </row>
    <row r="19" spans="1:16" ht="30" customHeight="1" x14ac:dyDescent="0.25">
      <c r="N19" s="77" t="s">
        <v>69</v>
      </c>
      <c r="O19" s="78"/>
      <c r="P19" s="78"/>
    </row>
  </sheetData>
  <mergeCells count="6">
    <mergeCell ref="N19:P19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/>
  </sheetViews>
  <sheetFormatPr defaultRowHeight="15" x14ac:dyDescent="0.25"/>
  <cols>
    <col min="1" max="1" width="37" style="32" bestFit="1" customWidth="1"/>
    <col min="2" max="16384" width="9.140625" style="32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2" t="s">
        <v>1</v>
      </c>
      <c r="B2" s="3" t="s">
        <v>2</v>
      </c>
      <c r="C2" s="3" t="s">
        <v>47</v>
      </c>
      <c r="D2" s="3" t="s">
        <v>3</v>
      </c>
      <c r="E2" s="3" t="s">
        <v>5</v>
      </c>
      <c r="F2" s="3" t="s">
        <v>6</v>
      </c>
      <c r="G2" s="3" t="s">
        <v>7</v>
      </c>
      <c r="H2" s="3" t="s">
        <v>67</v>
      </c>
      <c r="I2" s="3" t="s">
        <v>66</v>
      </c>
      <c r="J2" s="4" t="s">
        <v>8</v>
      </c>
      <c r="K2" s="4" t="s">
        <v>9</v>
      </c>
    </row>
    <row r="3" spans="1:11" ht="15.75" thickTop="1" x14ac:dyDescent="0.25">
      <c r="A3" s="5" t="s">
        <v>10</v>
      </c>
      <c r="B3" s="6">
        <v>342.12744558639099</v>
      </c>
      <c r="C3" s="6">
        <v>684.82404231237797</v>
      </c>
      <c r="D3" s="6">
        <v>345.92785731900801</v>
      </c>
      <c r="E3" s="6">
        <v>346.688481117094</v>
      </c>
      <c r="F3" s="6">
        <v>1377.44038074848</v>
      </c>
      <c r="G3" s="6">
        <v>339.44137940383399</v>
      </c>
      <c r="H3" s="6">
        <v>349.35617019532197</v>
      </c>
      <c r="I3" s="6">
        <v>688.79754959915601</v>
      </c>
      <c r="J3" s="7">
        <v>2.9209140055055958E-2</v>
      </c>
      <c r="K3" s="7">
        <v>5.8022309984344204E-3</v>
      </c>
    </row>
    <row r="4" spans="1:11" x14ac:dyDescent="0.25">
      <c r="A4" s="8" t="s">
        <v>11</v>
      </c>
      <c r="B4" s="9">
        <v>2.2575439841209518E-2</v>
      </c>
      <c r="C4" s="9">
        <v>2.2751795962812238E-2</v>
      </c>
      <c r="D4" s="9">
        <v>2.1890441962141353E-2</v>
      </c>
      <c r="E4" s="9">
        <v>2.1533523946018013E-2</v>
      </c>
      <c r="F4" s="9">
        <v>2.2358476267143462E-2</v>
      </c>
      <c r="G4" s="9">
        <v>2.0792096607311898E-2</v>
      </c>
      <c r="H4" s="9">
        <v>2.1044353144736468E-2</v>
      </c>
      <c r="I4" s="9">
        <v>2.0918185463041583E-2</v>
      </c>
      <c r="J4" s="10"/>
      <c r="K4" s="11"/>
    </row>
    <row r="5" spans="1:11" x14ac:dyDescent="0.25">
      <c r="A5" s="15" t="s">
        <v>12</v>
      </c>
      <c r="B5" s="16">
        <v>89.887288735643693</v>
      </c>
      <c r="C5" s="16">
        <v>155.64881740595786</v>
      </c>
      <c r="D5" s="16">
        <v>94.249533813905799</v>
      </c>
      <c r="E5" s="16">
        <v>103.756111953812</v>
      </c>
      <c r="F5" s="6">
        <v>353.65446317367571</v>
      </c>
      <c r="G5" s="16">
        <v>92.315414462577607</v>
      </c>
      <c r="H5" s="16">
        <v>87.822104543195309</v>
      </c>
      <c r="I5" s="16">
        <v>180.1375190057729</v>
      </c>
      <c r="J5" s="7">
        <v>-4.8673452267321782E-2</v>
      </c>
      <c r="K5" s="7">
        <v>0.15733303990318448</v>
      </c>
    </row>
    <row r="6" spans="1:11" ht="15.75" thickBot="1" x14ac:dyDescent="0.3">
      <c r="A6" s="8" t="s">
        <v>13</v>
      </c>
      <c r="B6" s="9">
        <v>5.9312548745188206E-3</v>
      </c>
      <c r="C6" s="9">
        <v>5.1710949334019367E-3</v>
      </c>
      <c r="D6" s="9">
        <v>5.9641451425797541E-3</v>
      </c>
      <c r="E6" s="9">
        <v>6.4445023212309268E-3</v>
      </c>
      <c r="F6" s="9">
        <v>5.7404843303209621E-3</v>
      </c>
      <c r="G6" s="9">
        <v>5.6612992892387699E-3</v>
      </c>
      <c r="H6" s="9">
        <v>5.2901867480619489E-3</v>
      </c>
      <c r="I6" s="9">
        <v>5.4706205525960434E-3</v>
      </c>
      <c r="J6" s="10"/>
      <c r="K6" s="11"/>
    </row>
    <row r="7" spans="1:11" ht="16.5" thickTop="1" thickBot="1" x14ac:dyDescent="0.3">
      <c r="A7" s="17" t="s">
        <v>14</v>
      </c>
      <c r="B7" s="18">
        <v>432.01473432203466</v>
      </c>
      <c r="C7" s="18">
        <v>840.47285971833583</v>
      </c>
      <c r="D7" s="18">
        <v>440.17739113291384</v>
      </c>
      <c r="E7" s="18">
        <v>450.44459307090597</v>
      </c>
      <c r="F7" s="18">
        <v>1731.0948439221559</v>
      </c>
      <c r="G7" s="18">
        <v>431.75679386641161</v>
      </c>
      <c r="H7" s="18">
        <v>437.1782747385173</v>
      </c>
      <c r="I7" s="18">
        <v>868.93506860492892</v>
      </c>
      <c r="J7" s="19">
        <v>1.2556793428902317E-2</v>
      </c>
      <c r="K7" s="19">
        <v>3.3864518714062354E-2</v>
      </c>
    </row>
    <row r="8" spans="1:11" ht="15.75" thickTop="1" x14ac:dyDescent="0.25">
      <c r="A8" s="12" t="s">
        <v>15</v>
      </c>
      <c r="B8" s="13">
        <v>25.732307605376626</v>
      </c>
      <c r="C8" s="13">
        <v>37.667216502198379</v>
      </c>
      <c r="D8" s="13">
        <v>19.37202722877214</v>
      </c>
      <c r="E8" s="13">
        <v>1.2836547579120001</v>
      </c>
      <c r="F8" s="13">
        <v>58.322898488882529</v>
      </c>
      <c r="G8" s="13">
        <v>5.4211724829507002</v>
      </c>
      <c r="H8" s="13">
        <v>52.001688204877809</v>
      </c>
      <c r="I8" s="13">
        <v>57.422860687828567</v>
      </c>
      <c r="J8" s="14">
        <v>8.5923323540101997</v>
      </c>
      <c r="K8" s="14">
        <v>0.52447847279814763</v>
      </c>
    </row>
    <row r="9" spans="1:11" x14ac:dyDescent="0.25">
      <c r="A9" s="12" t="s">
        <v>16</v>
      </c>
      <c r="B9" s="13">
        <v>31.76586228752338</v>
      </c>
      <c r="C9" s="13">
        <v>33.591404696225688</v>
      </c>
      <c r="D9" s="13">
        <v>-6.0462906444319264</v>
      </c>
      <c r="E9" s="13">
        <v>26.960000175915983</v>
      </c>
      <c r="F9" s="13">
        <v>54.50511422770974</v>
      </c>
      <c r="G9" s="13">
        <v>-2.7693552440111482</v>
      </c>
      <c r="H9" s="13">
        <v>11.408310784059919</v>
      </c>
      <c r="I9" s="13">
        <v>8.6389555400485953</v>
      </c>
      <c r="J9" s="14">
        <v>0</v>
      </c>
      <c r="K9" s="14">
        <v>-0.74282243871095799</v>
      </c>
    </row>
    <row r="10" spans="1:11" ht="15.75" thickBot="1" x14ac:dyDescent="0.3">
      <c r="A10" s="15" t="s">
        <v>17</v>
      </c>
      <c r="B10" s="6">
        <v>57.498169892900009</v>
      </c>
      <c r="C10" s="6">
        <v>71.258621198424066</v>
      </c>
      <c r="D10" s="6">
        <v>13.325736584340213</v>
      </c>
      <c r="E10" s="6">
        <v>28.243654933827983</v>
      </c>
      <c r="F10" s="6">
        <v>112.82801271659226</v>
      </c>
      <c r="G10" s="6">
        <v>2.651817238939552</v>
      </c>
      <c r="H10" s="6">
        <v>63.40999898893773</v>
      </c>
      <c r="I10" s="6">
        <v>66.061816227877159</v>
      </c>
      <c r="J10" s="7">
        <v>22.911903904167641</v>
      </c>
      <c r="K10" s="7">
        <v>-7.2928789290997928E-2</v>
      </c>
    </row>
    <row r="11" spans="1:11" ht="16.5" thickTop="1" thickBot="1" x14ac:dyDescent="0.3">
      <c r="A11" s="17" t="s">
        <v>18</v>
      </c>
      <c r="B11" s="18">
        <v>489.51290421493468</v>
      </c>
      <c r="C11" s="18">
        <v>911.73148091675989</v>
      </c>
      <c r="D11" s="18">
        <v>453.50312771725407</v>
      </c>
      <c r="E11" s="18">
        <v>478.68824800473396</v>
      </c>
      <c r="F11" s="18">
        <v>1843.9228566387478</v>
      </c>
      <c r="G11" s="18">
        <v>434.40861110535116</v>
      </c>
      <c r="H11" s="18">
        <v>500.58827372745503</v>
      </c>
      <c r="I11" s="18">
        <v>934.99688483280602</v>
      </c>
      <c r="J11" s="19">
        <v>0.15234426972731954</v>
      </c>
      <c r="K11" s="19">
        <v>2.551782449439215E-2</v>
      </c>
    </row>
    <row r="12" spans="1:11" ht="15.75" thickTop="1" x14ac:dyDescent="0.25">
      <c r="A12" s="12" t="s">
        <v>19</v>
      </c>
      <c r="B12" s="13">
        <v>-119.405616473224</v>
      </c>
      <c r="C12" s="13">
        <v>-239.349393530675</v>
      </c>
      <c r="D12" s="13">
        <v>-118.37867535891201</v>
      </c>
      <c r="E12" s="13">
        <v>-123.06349953142301</v>
      </c>
      <c r="F12" s="13">
        <v>-480.79156842101003</v>
      </c>
      <c r="G12" s="13">
        <v>-116.816574846679</v>
      </c>
      <c r="H12" s="13">
        <v>-110.64355416505501</v>
      </c>
      <c r="I12" s="13">
        <v>-227.46012901173299</v>
      </c>
      <c r="J12" s="14">
        <v>-5.2843705524888443E-2</v>
      </c>
      <c r="K12" s="14">
        <v>-4.96732594286615E-2</v>
      </c>
    </row>
    <row r="13" spans="1:11" x14ac:dyDescent="0.25">
      <c r="A13" s="8" t="s">
        <v>20</v>
      </c>
      <c r="B13" s="11">
        <v>13762</v>
      </c>
      <c r="C13" s="11">
        <v>13762</v>
      </c>
      <c r="D13" s="11">
        <v>13595</v>
      </c>
      <c r="E13" s="11">
        <v>13456</v>
      </c>
      <c r="F13" s="11">
        <v>13456</v>
      </c>
      <c r="G13" s="11">
        <v>13346</v>
      </c>
      <c r="H13" s="11">
        <v>12282</v>
      </c>
      <c r="I13" s="11">
        <v>12282</v>
      </c>
      <c r="J13" s="11"/>
      <c r="K13" s="20"/>
    </row>
    <row r="14" spans="1:11" x14ac:dyDescent="0.25">
      <c r="A14" s="12" t="s">
        <v>21</v>
      </c>
      <c r="B14" s="13">
        <v>-75.193644239939701</v>
      </c>
      <c r="C14" s="13">
        <v>-143.76425593950842</v>
      </c>
      <c r="D14" s="13">
        <v>-80.721059503888611</v>
      </c>
      <c r="E14" s="13">
        <v>-87.051932604197106</v>
      </c>
      <c r="F14" s="13">
        <v>-311.53724804759418</v>
      </c>
      <c r="G14" s="13">
        <v>-77.261994453969706</v>
      </c>
      <c r="H14" s="13">
        <v>-76.301430063924187</v>
      </c>
      <c r="I14" s="13">
        <v>-153.56342451789399</v>
      </c>
      <c r="J14" s="14">
        <v>-1.2432560107127361E-2</v>
      </c>
      <c r="K14" s="14">
        <v>6.816136955843019E-2</v>
      </c>
    </row>
    <row r="15" spans="1:11" x14ac:dyDescent="0.25">
      <c r="A15" s="12" t="s">
        <v>22</v>
      </c>
      <c r="B15" s="13">
        <v>-26.099427488852974</v>
      </c>
      <c r="C15" s="13">
        <v>-54.209893494612331</v>
      </c>
      <c r="D15" s="13">
        <v>-27.534152234415657</v>
      </c>
      <c r="E15" s="13">
        <v>-27.27440498630272</v>
      </c>
      <c r="F15" s="13">
        <v>-109.01845071533072</v>
      </c>
      <c r="G15" s="13">
        <v>-26.164649218876299</v>
      </c>
      <c r="H15" s="13">
        <v>-26.477995252638298</v>
      </c>
      <c r="I15" s="13">
        <v>-52.6426444715146</v>
      </c>
      <c r="J15" s="14">
        <v>1.1975931002963243E-2</v>
      </c>
      <c r="K15" s="14">
        <v>-2.8910756359510129E-2</v>
      </c>
    </row>
    <row r="16" spans="1:11" x14ac:dyDescent="0.25">
      <c r="A16" s="15" t="s">
        <v>23</v>
      </c>
      <c r="B16" s="6">
        <v>-220.69868820201668</v>
      </c>
      <c r="C16" s="6">
        <v>-437.32354296479576</v>
      </c>
      <c r="D16" s="6">
        <v>-226.63388709721627</v>
      </c>
      <c r="E16" s="6">
        <v>-237.38983712192282</v>
      </c>
      <c r="F16" s="6">
        <v>-901.34726718393483</v>
      </c>
      <c r="G16" s="6">
        <v>-220.24321851952502</v>
      </c>
      <c r="H16" s="6">
        <v>-213.42297948161749</v>
      </c>
      <c r="I16" s="6">
        <v>-433.66619800114159</v>
      </c>
      <c r="J16" s="7">
        <v>-3.0966851482434627E-2</v>
      </c>
      <c r="K16" s="7">
        <v>-8.3630186906003857E-3</v>
      </c>
    </row>
    <row r="17" spans="1:11" ht="15.75" thickBot="1" x14ac:dyDescent="0.3">
      <c r="A17" s="8" t="s">
        <v>24</v>
      </c>
      <c r="B17" s="22">
        <v>0.45085366759833689</v>
      </c>
      <c r="C17" s="22">
        <v>0.47966265519872175</v>
      </c>
      <c r="D17" s="22">
        <v>0.49974051609742343</v>
      </c>
      <c r="E17" s="22">
        <v>0.49591741203468015</v>
      </c>
      <c r="F17" s="22">
        <v>0.48882048613844059</v>
      </c>
      <c r="G17" s="22">
        <v>0.50699551732898884</v>
      </c>
      <c r="H17" s="22">
        <v>0.42634434460966919</v>
      </c>
      <c r="I17" s="22">
        <v>0.46381566081761738</v>
      </c>
      <c r="J17" s="10"/>
      <c r="K17" s="11"/>
    </row>
    <row r="18" spans="1:11" ht="16.5" thickTop="1" thickBot="1" x14ac:dyDescent="0.3">
      <c r="A18" s="17" t="s">
        <v>25</v>
      </c>
      <c r="B18" s="18">
        <v>268.814216012918</v>
      </c>
      <c r="C18" s="18">
        <v>474.40793795196413</v>
      </c>
      <c r="D18" s="18">
        <v>226.8692406200378</v>
      </c>
      <c r="E18" s="18">
        <v>241.29841088281114</v>
      </c>
      <c r="F18" s="18">
        <v>942.5755894548131</v>
      </c>
      <c r="G18" s="18">
        <v>214.16539258582614</v>
      </c>
      <c r="H18" s="18">
        <v>287.16529424583757</v>
      </c>
      <c r="I18" s="18">
        <v>501.33068683166442</v>
      </c>
      <c r="J18" s="19">
        <v>0.34085759972053814</v>
      </c>
      <c r="K18" s="19">
        <v>5.6750207418380799E-2</v>
      </c>
    </row>
    <row r="19" spans="1:11" ht="16.5" thickTop="1" thickBot="1" x14ac:dyDescent="0.3">
      <c r="A19" s="24" t="s">
        <v>26</v>
      </c>
      <c r="B19" s="25">
        <v>211.31604612001797</v>
      </c>
      <c r="C19" s="25">
        <v>403.14931675354006</v>
      </c>
      <c r="D19" s="25">
        <v>213.54350403569757</v>
      </c>
      <c r="E19" s="25">
        <v>213.05475594898314</v>
      </c>
      <c r="F19" s="25">
        <v>829.7475767382208</v>
      </c>
      <c r="G19" s="25">
        <v>211.5135753468866</v>
      </c>
      <c r="H19" s="25">
        <v>223.75529525689981</v>
      </c>
      <c r="I19" s="25">
        <v>435.26887060378732</v>
      </c>
      <c r="J19" s="26">
        <v>5.7876757508053774E-2</v>
      </c>
      <c r="K19" s="26">
        <v>7.967160681034495E-2</v>
      </c>
    </row>
    <row r="20" spans="1:11" ht="15.75" thickTop="1" x14ac:dyDescent="0.25">
      <c r="A20" s="8" t="s">
        <v>27</v>
      </c>
      <c r="B20" s="22">
        <v>1.7737832028237973E-2</v>
      </c>
      <c r="C20" s="22">
        <v>1.5761176507436536E-2</v>
      </c>
      <c r="D20" s="22">
        <v>1.4354251362650266E-2</v>
      </c>
      <c r="E20" s="22">
        <v>1.4987533165620686E-2</v>
      </c>
      <c r="F20" s="22">
        <v>1.5299793908584712E-2</v>
      </c>
      <c r="G20" s="22">
        <v>1.3118458157364772E-2</v>
      </c>
      <c r="H20" s="22">
        <v>1.7298128324577351E-2</v>
      </c>
      <c r="I20" s="22">
        <v>1.5224979083566161E-2</v>
      </c>
      <c r="J20" s="10"/>
      <c r="K20" s="11"/>
    </row>
    <row r="21" spans="1:11" x14ac:dyDescent="0.25">
      <c r="A21" s="12" t="s">
        <v>28</v>
      </c>
      <c r="B21" s="13">
        <v>-183.27641180709699</v>
      </c>
      <c r="C21" s="13">
        <v>-347.87967766627099</v>
      </c>
      <c r="D21" s="13">
        <v>-144.80478945783003</v>
      </c>
      <c r="E21" s="13">
        <v>-131.048527801246</v>
      </c>
      <c r="F21" s="13">
        <v>-623.73299492534704</v>
      </c>
      <c r="G21" s="13">
        <v>-126.03582222009101</v>
      </c>
      <c r="H21" s="13">
        <v>-145.05254640598764</v>
      </c>
      <c r="I21" s="13">
        <v>-271.08836862607791</v>
      </c>
      <c r="J21" s="14">
        <v>0.15088348574969851</v>
      </c>
      <c r="K21" s="14">
        <v>-0.22074100319783774</v>
      </c>
    </row>
    <row r="22" spans="1:11" x14ac:dyDescent="0.25">
      <c r="A22" s="8" t="s">
        <v>29</v>
      </c>
      <c r="B22" s="27">
        <v>2.0066238132736167</v>
      </c>
      <c r="C22" s="27">
        <v>1.9039284131837857</v>
      </c>
      <c r="D22" s="27">
        <v>1.5690773311825654</v>
      </c>
      <c r="E22" s="27">
        <v>1.4124970307405946</v>
      </c>
      <c r="F22" s="27">
        <v>1.6998850341004508</v>
      </c>
      <c r="G22" s="27">
        <v>1.3431221877640329</v>
      </c>
      <c r="H22" s="27">
        <v>1.5262797565064565</v>
      </c>
      <c r="I22" s="27">
        <v>1.435130775217369</v>
      </c>
      <c r="J22" s="28"/>
      <c r="K22" s="20"/>
    </row>
    <row r="23" spans="1:11" x14ac:dyDescent="0.25">
      <c r="A23" s="29" t="s">
        <v>30</v>
      </c>
      <c r="B23" s="28">
        <v>-205.06384604296659</v>
      </c>
      <c r="C23" s="28">
        <v>-320.55727187527208</v>
      </c>
      <c r="D23" s="28">
        <v>-194.75623872016783</v>
      </c>
      <c r="E23" s="21">
        <v>-342.55710716052482</v>
      </c>
      <c r="F23" s="28">
        <v>-857.87061775596476</v>
      </c>
      <c r="G23" s="28">
        <v>-4.9117499740899326</v>
      </c>
      <c r="H23" s="28">
        <v>-77.126859875294201</v>
      </c>
      <c r="I23" s="28">
        <v>-82.03860984938413</v>
      </c>
      <c r="J23" s="28"/>
      <c r="K23" s="28"/>
    </row>
    <row r="24" spans="1:11" x14ac:dyDescent="0.25">
      <c r="A24" s="29" t="s">
        <v>68</v>
      </c>
      <c r="B24" s="30">
        <v>32.846172192199404</v>
      </c>
      <c r="C24" s="30">
        <v>32.846172192199404</v>
      </c>
      <c r="D24" s="30">
        <v>31.094167476204099</v>
      </c>
      <c r="E24" s="30">
        <v>29.162369259828402</v>
      </c>
      <c r="F24" s="30">
        <v>29.162369259828402</v>
      </c>
      <c r="G24" s="30">
        <v>28.896839232816802</v>
      </c>
      <c r="H24" s="30">
        <v>15.277672288112401</v>
      </c>
      <c r="I24" s="30">
        <v>15.277672288112401</v>
      </c>
      <c r="J24" s="69"/>
      <c r="K24" s="20"/>
    </row>
    <row r="25" spans="1:11" ht="15.75" thickBot="1" x14ac:dyDescent="0.3">
      <c r="A25" s="29" t="s">
        <v>32</v>
      </c>
      <c r="B25" s="22">
        <v>0.54505940048287382</v>
      </c>
      <c r="C25" s="22">
        <v>0.54505940048287382</v>
      </c>
      <c r="D25" s="22">
        <v>0.55057510987468261</v>
      </c>
      <c r="E25" s="22">
        <v>0.55311452450507936</v>
      </c>
      <c r="F25" s="22">
        <v>0.55311452450507936</v>
      </c>
      <c r="G25" s="22">
        <v>0.55625125082702009</v>
      </c>
      <c r="H25" s="22">
        <v>0.60603716199289326</v>
      </c>
      <c r="I25" s="22">
        <v>0.60603716199289326</v>
      </c>
      <c r="J25" s="10"/>
      <c r="K25" s="20"/>
    </row>
    <row r="26" spans="1:11" ht="16.5" thickTop="1" thickBot="1" x14ac:dyDescent="0.3">
      <c r="A26" s="17" t="s">
        <v>33</v>
      </c>
      <c r="B26" s="18">
        <v>28.039634312920981</v>
      </c>
      <c r="C26" s="18">
        <v>55.26963908726907</v>
      </c>
      <c r="D26" s="18">
        <v>68.73871457786754</v>
      </c>
      <c r="E26" s="18">
        <v>82.006228147737147</v>
      </c>
      <c r="F26" s="18">
        <v>206.01458181287384</v>
      </c>
      <c r="G26" s="18">
        <v>85.477753126795591</v>
      </c>
      <c r="H26" s="18">
        <v>78.702748850912172</v>
      </c>
      <c r="I26" s="18">
        <v>164.18050197770941</v>
      </c>
      <c r="J26" s="19">
        <v>-7.9260439448303521E-2</v>
      </c>
      <c r="K26" s="19">
        <v>1.9705368931118479</v>
      </c>
    </row>
    <row r="27" spans="1:11" ht="16.5" thickTop="1" thickBot="1" x14ac:dyDescent="0.3">
      <c r="A27" s="12" t="s">
        <v>34</v>
      </c>
      <c r="B27" s="13">
        <v>-9.2093601166855006</v>
      </c>
      <c r="C27" s="13">
        <v>-14.343847472489109</v>
      </c>
      <c r="D27" s="13">
        <v>-18.610012644859701</v>
      </c>
      <c r="E27" s="13">
        <v>0.71536604618200172</v>
      </c>
      <c r="F27" s="13">
        <v>-32.238494071166812</v>
      </c>
      <c r="G27" s="13">
        <v>-11.577922765857101</v>
      </c>
      <c r="H27" s="13">
        <v>-6.5287278545746092</v>
      </c>
      <c r="I27" s="13">
        <v>-18.106650620431697</v>
      </c>
      <c r="J27" s="14">
        <v>-0.43610542351970039</v>
      </c>
      <c r="K27" s="14">
        <v>0.26232872004247709</v>
      </c>
    </row>
    <row r="28" spans="1:11" ht="16.5" thickTop="1" thickBot="1" x14ac:dyDescent="0.3">
      <c r="A28" s="17" t="s">
        <v>35</v>
      </c>
      <c r="B28" s="18">
        <v>77.470762109538228</v>
      </c>
      <c r="C28" s="18">
        <v>114.60764162335076</v>
      </c>
      <c r="D28" s="18">
        <v>78.000260394186867</v>
      </c>
      <c r="E28" s="18">
        <v>116.93805022536594</v>
      </c>
      <c r="F28" s="18">
        <v>309.54595224290364</v>
      </c>
      <c r="G28" s="18">
        <v>74.214924663281423</v>
      </c>
      <c r="H28" s="18">
        <v>144.26447759774501</v>
      </c>
      <c r="I28" s="18">
        <v>218.4794022610279</v>
      </c>
      <c r="J28" s="19">
        <v>0.94387420390552934</v>
      </c>
      <c r="K28" s="19">
        <v>0.9063249113793278</v>
      </c>
    </row>
    <row r="29" spans="1:11" ht="15.75" thickTop="1" x14ac:dyDescent="0.25">
      <c r="A29" s="12" t="s">
        <v>36</v>
      </c>
      <c r="B29" s="13">
        <v>-10.369882826814198</v>
      </c>
      <c r="C29" s="13">
        <v>-17.920582052588205</v>
      </c>
      <c r="D29" s="13">
        <v>-13.327383257622568</v>
      </c>
      <c r="E29" s="13">
        <v>-21.565092184469229</v>
      </c>
      <c r="F29" s="13">
        <v>-52.81305749468001</v>
      </c>
      <c r="G29" s="13">
        <v>-14.638770195132597</v>
      </c>
      <c r="H29" s="13">
        <v>-27.664398860820882</v>
      </c>
      <c r="I29" s="13">
        <v>-42.303169055953489</v>
      </c>
      <c r="J29" s="14">
        <v>0.88980348021443201</v>
      </c>
      <c r="K29" s="14">
        <v>1.3605912426178028</v>
      </c>
    </row>
    <row r="30" spans="1:11" x14ac:dyDescent="0.25">
      <c r="A30" s="29" t="s">
        <v>37</v>
      </c>
      <c r="B30" s="31">
        <v>0.13385543841884387</v>
      </c>
      <c r="C30" s="31">
        <v>0.15636463501694614</v>
      </c>
      <c r="D30" s="31">
        <v>0.17086331751035819</v>
      </c>
      <c r="E30" s="31">
        <v>0.18441467206703416</v>
      </c>
      <c r="F30" s="31">
        <v>0.17061459570706031</v>
      </c>
      <c r="G30" s="31">
        <v>0.19724833329077374</v>
      </c>
      <c r="H30" s="31">
        <v>0.19176168188788631</v>
      </c>
      <c r="I30" s="31">
        <v>0.19362543387688258</v>
      </c>
      <c r="J30" s="31"/>
      <c r="K30" s="23"/>
    </row>
    <row r="31" spans="1:11" x14ac:dyDescent="0.25">
      <c r="A31" s="15" t="s">
        <v>38</v>
      </c>
      <c r="B31" s="6">
        <v>67.100879282724037</v>
      </c>
      <c r="C31" s="6">
        <v>96.687059570762557</v>
      </c>
      <c r="D31" s="6">
        <v>64.672877136564296</v>
      </c>
      <c r="E31" s="6">
        <v>95.372958040896719</v>
      </c>
      <c r="F31" s="6">
        <v>256.73289474822366</v>
      </c>
      <c r="G31" s="6">
        <v>59.576154468148829</v>
      </c>
      <c r="H31" s="6">
        <v>116.60007873692413</v>
      </c>
      <c r="I31" s="6">
        <v>176.17623320507442</v>
      </c>
      <c r="J31" s="7">
        <v>0.95716020575416594</v>
      </c>
      <c r="K31" s="7">
        <v>0.82212835913306437</v>
      </c>
    </row>
    <row r="32" spans="1:11" ht="15.75" thickBot="1" x14ac:dyDescent="0.3">
      <c r="A32" s="12" t="s">
        <v>39</v>
      </c>
      <c r="B32" s="13">
        <v>2.4455196491859399E-2</v>
      </c>
      <c r="C32" s="13">
        <v>2.1820870439057928E-2</v>
      </c>
      <c r="D32" s="13">
        <v>-3.0783113312356399E-3</v>
      </c>
      <c r="E32" s="13">
        <v>-4.7538590353667599E-3</v>
      </c>
      <c r="F32" s="13">
        <v>1.3988700072455527E-2</v>
      </c>
      <c r="G32" s="13">
        <v>-4.5648842834212699E-3</v>
      </c>
      <c r="H32" s="13">
        <v>-1.7902806939227499E-4</v>
      </c>
      <c r="I32" s="13">
        <v>-4.74391235281354E-3</v>
      </c>
      <c r="J32" s="14">
        <v>-0.96078146601821468</v>
      </c>
      <c r="K32" s="14">
        <v>0</v>
      </c>
    </row>
    <row r="33" spans="1:11" ht="16.5" thickTop="1" thickBot="1" x14ac:dyDescent="0.3">
      <c r="A33" s="17" t="s">
        <v>40</v>
      </c>
      <c r="B33" s="18">
        <v>67.125334479215894</v>
      </c>
      <c r="C33" s="18">
        <v>96.708880441201615</v>
      </c>
      <c r="D33" s="18">
        <v>64.669798825233059</v>
      </c>
      <c r="E33" s="18">
        <v>95.368204181861358</v>
      </c>
      <c r="F33" s="18">
        <v>256.7468834482961</v>
      </c>
      <c r="G33" s="18">
        <v>59.571589583865411</v>
      </c>
      <c r="H33" s="18">
        <v>116.59989970885474</v>
      </c>
      <c r="I33" s="18">
        <v>176.17148929272162</v>
      </c>
      <c r="J33" s="19">
        <v>0.95730717483548711</v>
      </c>
      <c r="K33" s="19">
        <v>0.82166817037896289</v>
      </c>
    </row>
    <row r="34" spans="1:11" ht="16.5" thickTop="1" thickBot="1" x14ac:dyDescent="0.3">
      <c r="A34" s="24" t="s">
        <v>41</v>
      </c>
      <c r="B34" s="25">
        <v>10.321969142731923</v>
      </c>
      <c r="C34" s="25">
        <v>32.346181464717652</v>
      </c>
      <c r="D34" s="25">
        <v>61.912969645233076</v>
      </c>
      <c r="E34" s="25">
        <v>32.556711670948985</v>
      </c>
      <c r="F34" s="25">
        <v>126.81586278089978</v>
      </c>
      <c r="G34" s="25">
        <v>56.802172123865411</v>
      </c>
      <c r="H34" s="25">
        <v>-1222.8509024283455</v>
      </c>
      <c r="I34" s="25">
        <v>-1166.0487303044788</v>
      </c>
      <c r="J34" s="26">
        <v>0</v>
      </c>
      <c r="K34" s="26">
        <v>0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A16" sqref="A16"/>
    </sheetView>
  </sheetViews>
  <sheetFormatPr defaultRowHeight="15" x14ac:dyDescent="0.25"/>
  <cols>
    <col min="1" max="1" width="37" style="32" bestFit="1" customWidth="1"/>
    <col min="2" max="16384" width="9.140625" style="32"/>
  </cols>
  <sheetData>
    <row r="1" spans="1:11" ht="18.75" x14ac:dyDescent="0.3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33" t="s">
        <v>1</v>
      </c>
      <c r="B2" s="3" t="s">
        <v>2</v>
      </c>
      <c r="C2" s="3" t="s">
        <v>47</v>
      </c>
      <c r="D2" s="3" t="s">
        <v>3</v>
      </c>
      <c r="E2" s="3" t="s">
        <v>5</v>
      </c>
      <c r="F2" s="3" t="s">
        <v>6</v>
      </c>
      <c r="G2" s="3" t="s">
        <v>7</v>
      </c>
      <c r="H2" s="3" t="s">
        <v>67</v>
      </c>
      <c r="I2" s="3" t="s">
        <v>66</v>
      </c>
      <c r="J2" s="4" t="s">
        <v>8</v>
      </c>
      <c r="K2" s="4" t="s">
        <v>9</v>
      </c>
    </row>
    <row r="3" spans="1:11" ht="15.75" thickTop="1" x14ac:dyDescent="0.25">
      <c r="A3" s="34" t="s">
        <v>10</v>
      </c>
      <c r="B3" s="6">
        <v>247.8064698519126</v>
      </c>
      <c r="C3" s="6">
        <v>502.03468856577638</v>
      </c>
      <c r="D3" s="6">
        <v>247.33954455638002</v>
      </c>
      <c r="E3" s="6">
        <v>246.65333108747299</v>
      </c>
      <c r="F3" s="6">
        <v>996.02756420962953</v>
      </c>
      <c r="G3" s="6">
        <v>243.51602503704908</v>
      </c>
      <c r="H3" s="6">
        <v>259.61370229696087</v>
      </c>
      <c r="I3" s="6">
        <v>503.12972733401</v>
      </c>
      <c r="J3" s="7">
        <v>6.61052070698947E-2</v>
      </c>
      <c r="K3" s="7">
        <v>2.1812014053490046E-3</v>
      </c>
    </row>
    <row r="4" spans="1:11" x14ac:dyDescent="0.25">
      <c r="A4" s="35" t="s">
        <v>11</v>
      </c>
      <c r="B4" s="22">
        <v>2.1080639674953792E-2</v>
      </c>
      <c r="C4" s="22">
        <v>2.1489765523126907E-2</v>
      </c>
      <c r="D4" s="22">
        <v>2.0448515350704934E-2</v>
      </c>
      <c r="E4" s="22">
        <v>2.0007583244556638E-2</v>
      </c>
      <c r="F4" s="22">
        <v>2.0901626812511457E-2</v>
      </c>
      <c r="G4" s="22">
        <v>1.9392988735470591E-2</v>
      </c>
      <c r="H4" s="22">
        <v>2.0405990918634542E-2</v>
      </c>
      <c r="I4" s="22">
        <v>1.9928089363576682E-2</v>
      </c>
      <c r="J4" s="28"/>
      <c r="K4" s="28"/>
    </row>
    <row r="5" spans="1:11" x14ac:dyDescent="0.25">
      <c r="A5" s="37" t="s">
        <v>12</v>
      </c>
      <c r="B5" s="6">
        <v>63.541445699495156</v>
      </c>
      <c r="C5" s="6">
        <v>106.21081841913654</v>
      </c>
      <c r="D5" s="6">
        <v>65.476588641170935</v>
      </c>
      <c r="E5" s="6">
        <v>75.751684082732311</v>
      </c>
      <c r="F5" s="6">
        <v>247.4390911430398</v>
      </c>
      <c r="G5" s="6">
        <v>66.234540798613381</v>
      </c>
      <c r="H5" s="6">
        <v>64.412447739635809</v>
      </c>
      <c r="I5" s="6">
        <v>130.64698853824916</v>
      </c>
      <c r="J5" s="7">
        <v>-2.750971074922463E-2</v>
      </c>
      <c r="K5" s="7">
        <v>0.23007232674435196</v>
      </c>
    </row>
    <row r="6" spans="1:11" ht="15.75" thickBot="1" x14ac:dyDescent="0.3">
      <c r="A6" s="35" t="s">
        <v>13</v>
      </c>
      <c r="B6" s="22">
        <v>5.4054049598348738E-3</v>
      </c>
      <c r="C6" s="22">
        <v>4.5463901914172371E-3</v>
      </c>
      <c r="D6" s="22">
        <v>5.4132024474379172E-3</v>
      </c>
      <c r="E6" s="22">
        <v>6.1493852932043656E-3</v>
      </c>
      <c r="F6" s="22">
        <v>5.1925064403240996E-3</v>
      </c>
      <c r="G6" s="22">
        <v>5.2783690984410103E-3</v>
      </c>
      <c r="H6" s="22">
        <v>5.0629062025337379E-3</v>
      </c>
      <c r="I6" s="22">
        <v>5.1746989319595635E-3</v>
      </c>
      <c r="J6" s="28"/>
      <c r="K6" s="28"/>
    </row>
    <row r="7" spans="1:11" ht="16.5" thickTop="1" thickBot="1" x14ac:dyDescent="0.3">
      <c r="A7" s="38" t="s">
        <v>14</v>
      </c>
      <c r="B7" s="18">
        <v>311.34791555140777</v>
      </c>
      <c r="C7" s="18">
        <v>608.24550698491294</v>
      </c>
      <c r="D7" s="18">
        <v>312.81613319755093</v>
      </c>
      <c r="E7" s="18">
        <v>322.40501517020527</v>
      </c>
      <c r="F7" s="18">
        <v>1243.466655352669</v>
      </c>
      <c r="G7" s="18">
        <v>309.75056583566243</v>
      </c>
      <c r="H7" s="18">
        <v>324.02615003659668</v>
      </c>
      <c r="I7" s="18">
        <v>633.77671587225916</v>
      </c>
      <c r="J7" s="19">
        <v>4.6087354715303834E-2</v>
      </c>
      <c r="K7" s="19">
        <v>4.197517054240979E-2</v>
      </c>
    </row>
    <row r="8" spans="1:11" ht="15.75" thickTop="1" x14ac:dyDescent="0.25">
      <c r="A8" s="36" t="s">
        <v>43</v>
      </c>
      <c r="B8" s="13">
        <v>23.617745285230747</v>
      </c>
      <c r="C8" s="13">
        <v>33.315906789298126</v>
      </c>
      <c r="D8" s="13">
        <v>19.178445118321989</v>
      </c>
      <c r="E8" s="13">
        <v>0.83577680444363445</v>
      </c>
      <c r="F8" s="13">
        <v>53.330128712063747</v>
      </c>
      <c r="G8" s="13">
        <v>4.1707188952962158</v>
      </c>
      <c r="H8" s="13">
        <v>49.154597991526636</v>
      </c>
      <c r="I8" s="13">
        <v>53.325316886822911</v>
      </c>
      <c r="J8" s="14">
        <v>10.785641570560832</v>
      </c>
      <c r="K8" s="14">
        <v>0.6005962924578806</v>
      </c>
    </row>
    <row r="9" spans="1:11" x14ac:dyDescent="0.25">
      <c r="A9" s="36" t="s">
        <v>16</v>
      </c>
      <c r="B9" s="13">
        <v>1.6683254799999998</v>
      </c>
      <c r="C9" s="13">
        <v>3.1717488099999995</v>
      </c>
      <c r="D9" s="13">
        <v>-9.7600058875400411</v>
      </c>
      <c r="E9" s="13">
        <v>38.974251217540001</v>
      </c>
      <c r="F9" s="13">
        <v>32.385994139999958</v>
      </c>
      <c r="G9" s="13">
        <v>-2.4015837745403812</v>
      </c>
      <c r="H9" s="13">
        <v>10.111987278122827</v>
      </c>
      <c r="I9" s="13">
        <v>7.7104035035822704</v>
      </c>
      <c r="J9" s="14">
        <v>0</v>
      </c>
      <c r="K9" s="14">
        <v>1.4309628427297405</v>
      </c>
    </row>
    <row r="10" spans="1:11" ht="15.75" thickBot="1" x14ac:dyDescent="0.3">
      <c r="A10" s="15" t="s">
        <v>17</v>
      </c>
      <c r="B10" s="6">
        <v>25.286070765230747</v>
      </c>
      <c r="C10" s="6">
        <v>36.487655599298122</v>
      </c>
      <c r="D10" s="6">
        <v>9.4184392307819476</v>
      </c>
      <c r="E10" s="6">
        <v>39.810028021983634</v>
      </c>
      <c r="F10" s="6">
        <v>85.716122852063705</v>
      </c>
      <c r="G10" s="6">
        <v>1.7691351207558346</v>
      </c>
      <c r="H10" s="6">
        <v>59.266585269649461</v>
      </c>
      <c r="I10" s="6">
        <v>61.035720390405181</v>
      </c>
      <c r="J10" s="7">
        <v>32.500315817781498</v>
      </c>
      <c r="K10" s="7">
        <v>0.6727772554282514</v>
      </c>
    </row>
    <row r="11" spans="1:11" ht="16.5" thickTop="1" thickBot="1" x14ac:dyDescent="0.3">
      <c r="A11" s="38" t="s">
        <v>18</v>
      </c>
      <c r="B11" s="18">
        <v>336.63398631663853</v>
      </c>
      <c r="C11" s="18">
        <v>644.73316258421107</v>
      </c>
      <c r="D11" s="18">
        <v>322.23457242833285</v>
      </c>
      <c r="E11" s="18">
        <v>362.21504319218889</v>
      </c>
      <c r="F11" s="18">
        <v>1329.182778204733</v>
      </c>
      <c r="G11" s="18">
        <v>311.51970095641826</v>
      </c>
      <c r="H11" s="18">
        <v>383.29273530624613</v>
      </c>
      <c r="I11" s="18">
        <v>694.81243626266439</v>
      </c>
      <c r="J11" s="19">
        <v>0.23039645367362799</v>
      </c>
      <c r="K11" s="19">
        <v>7.767441879013362E-2</v>
      </c>
    </row>
    <row r="12" spans="1:11" ht="15.75" thickTop="1" x14ac:dyDescent="0.25">
      <c r="A12" s="36" t="s">
        <v>19</v>
      </c>
      <c r="B12" s="13">
        <v>-94.426313400000396</v>
      </c>
      <c r="C12" s="13">
        <v>-190.87255137000071</v>
      </c>
      <c r="D12" s="13">
        <v>-90.765265132500204</v>
      </c>
      <c r="E12" s="13">
        <v>-92.870242547500609</v>
      </c>
      <c r="F12" s="13">
        <v>-374.50805905000146</v>
      </c>
      <c r="G12" s="13">
        <v>-87.999102390717098</v>
      </c>
      <c r="H12" s="13">
        <v>-82.839737714283501</v>
      </c>
      <c r="I12" s="13">
        <v>-170.83884010499958</v>
      </c>
      <c r="J12" s="14">
        <v>-5.8629742079935709E-2</v>
      </c>
      <c r="K12" s="14">
        <v>-0.1049585763966993</v>
      </c>
    </row>
    <row r="13" spans="1:11" x14ac:dyDescent="0.25">
      <c r="A13" s="35" t="s">
        <v>20</v>
      </c>
      <c r="B13" s="39">
        <v>8791</v>
      </c>
      <c r="C13" s="39">
        <v>8791</v>
      </c>
      <c r="D13" s="39">
        <v>8643</v>
      </c>
      <c r="E13" s="39">
        <v>8556</v>
      </c>
      <c r="F13" s="39">
        <v>8556</v>
      </c>
      <c r="G13" s="39">
        <v>8476</v>
      </c>
      <c r="H13" s="39">
        <v>7487</v>
      </c>
      <c r="I13" s="39">
        <v>7487</v>
      </c>
      <c r="J13" s="39"/>
      <c r="K13" s="20"/>
    </row>
    <row r="14" spans="1:11" x14ac:dyDescent="0.25">
      <c r="A14" s="12" t="s">
        <v>21</v>
      </c>
      <c r="B14" s="13">
        <v>-55.861678385861801</v>
      </c>
      <c r="C14" s="13">
        <v>-105.96620628073269</v>
      </c>
      <c r="D14" s="13">
        <v>-60.456101250045712</v>
      </c>
      <c r="E14" s="13">
        <v>-64.924383776315011</v>
      </c>
      <c r="F14" s="13">
        <v>-231.34669130709344</v>
      </c>
      <c r="G14" s="13">
        <v>-57.017480273446203</v>
      </c>
      <c r="H14" s="13">
        <v>-56.486650603330688</v>
      </c>
      <c r="I14" s="13">
        <v>-113.5041308767769</v>
      </c>
      <c r="J14" s="14">
        <v>-9.309946135285992E-3</v>
      </c>
      <c r="K14" s="14">
        <v>7.1135174699698475E-2</v>
      </c>
    </row>
    <row r="15" spans="1:11" x14ac:dyDescent="0.25">
      <c r="A15" s="36" t="s">
        <v>22</v>
      </c>
      <c r="B15" s="13">
        <v>-18.512284251297775</v>
      </c>
      <c r="C15" s="13">
        <v>-39.850294993940601</v>
      </c>
      <c r="D15" s="13">
        <v>-18.274329738744601</v>
      </c>
      <c r="E15" s="13">
        <v>-19.933112238722593</v>
      </c>
      <c r="F15" s="13">
        <v>-78.057736971407792</v>
      </c>
      <c r="G15" s="13">
        <v>-18.108156846045638</v>
      </c>
      <c r="H15" s="13">
        <v>-18.291892085712448</v>
      </c>
      <c r="I15" s="13">
        <v>-36.4000489317581</v>
      </c>
      <c r="J15" s="14">
        <v>1.0146545627416112E-2</v>
      </c>
      <c r="K15" s="14">
        <v>-8.6580188746585809E-2</v>
      </c>
    </row>
    <row r="16" spans="1:11" x14ac:dyDescent="0.25">
      <c r="A16" s="37" t="s">
        <v>23</v>
      </c>
      <c r="B16" s="6">
        <v>-168.80027603715999</v>
      </c>
      <c r="C16" s="6">
        <v>-336.68905264467401</v>
      </c>
      <c r="D16" s="6">
        <v>-169.49569612129051</v>
      </c>
      <c r="E16" s="6">
        <v>-177.72773856253824</v>
      </c>
      <c r="F16" s="6">
        <v>-683.91248732850272</v>
      </c>
      <c r="G16" s="6">
        <v>-163.12473951020894</v>
      </c>
      <c r="H16" s="6">
        <v>-157.61828040332665</v>
      </c>
      <c r="I16" s="6">
        <v>-320.74301991353457</v>
      </c>
      <c r="J16" s="7">
        <v>-3.3756125057521853E-2</v>
      </c>
      <c r="K16" s="7">
        <v>-4.7361304461443661E-2</v>
      </c>
    </row>
    <row r="17" spans="1:11" ht="15.75" thickBot="1" x14ac:dyDescent="0.3">
      <c r="A17" s="35" t="s">
        <v>24</v>
      </c>
      <c r="B17" s="22">
        <v>0.5014356330569254</v>
      </c>
      <c r="C17" s="22">
        <v>0.52221457214200262</v>
      </c>
      <c r="D17" s="22">
        <v>0.52600096520986273</v>
      </c>
      <c r="E17" s="22">
        <v>0.49066912571115134</v>
      </c>
      <c r="F17" s="22">
        <v>0.51453607324963413</v>
      </c>
      <c r="G17" s="22">
        <v>0.52364180823680928</v>
      </c>
      <c r="H17" s="22">
        <v>0.41122167441392177</v>
      </c>
      <c r="I17" s="22">
        <v>0.46162532961957814</v>
      </c>
      <c r="J17" s="28"/>
      <c r="K17" s="20"/>
    </row>
    <row r="18" spans="1:11" ht="16.5" thickTop="1" thickBot="1" x14ac:dyDescent="0.3">
      <c r="A18" s="38" t="s">
        <v>25</v>
      </c>
      <c r="B18" s="18">
        <v>167.83371027947854</v>
      </c>
      <c r="C18" s="18">
        <v>308.04410993953707</v>
      </c>
      <c r="D18" s="18">
        <v>152.73887630704235</v>
      </c>
      <c r="E18" s="18">
        <v>184.48730462965065</v>
      </c>
      <c r="F18" s="18">
        <v>645.27029087623009</v>
      </c>
      <c r="G18" s="18">
        <v>148.39496144620932</v>
      </c>
      <c r="H18" s="18">
        <v>225.67445490291948</v>
      </c>
      <c r="I18" s="18">
        <v>374.06941634912982</v>
      </c>
      <c r="J18" s="19">
        <v>0.52076898503540281</v>
      </c>
      <c r="K18" s="19">
        <v>0.21433718184889888</v>
      </c>
    </row>
    <row r="19" spans="1:11" ht="16.5" thickTop="1" thickBot="1" x14ac:dyDescent="0.3">
      <c r="A19" s="40" t="s">
        <v>26</v>
      </c>
      <c r="B19" s="25">
        <v>142.54763951424778</v>
      </c>
      <c r="C19" s="25">
        <v>271.55645434023893</v>
      </c>
      <c r="D19" s="25">
        <v>143.32043707626042</v>
      </c>
      <c r="E19" s="25">
        <v>144.67727660766704</v>
      </c>
      <c r="F19" s="25">
        <v>559.55416802416642</v>
      </c>
      <c r="G19" s="25">
        <v>146.62582632545349</v>
      </c>
      <c r="H19" s="25">
        <v>166.40786963327002</v>
      </c>
      <c r="I19" s="25">
        <v>313.03369595872459</v>
      </c>
      <c r="J19" s="26">
        <v>0.13491513605459884</v>
      </c>
      <c r="K19" s="26">
        <v>0.15273892759889232</v>
      </c>
    </row>
    <row r="20" spans="1:11" ht="15.75" thickTop="1" x14ac:dyDescent="0.25">
      <c r="A20" s="35" t="s">
        <v>27</v>
      </c>
      <c r="B20" s="22">
        <v>1.4277439865983258E-2</v>
      </c>
      <c r="C20" s="22">
        <v>1.3185932853151153E-2</v>
      </c>
      <c r="D20" s="22">
        <v>1.2627512767583504E-2</v>
      </c>
      <c r="E20" s="22">
        <v>1.49649108271422E-2</v>
      </c>
      <c r="F20" s="22">
        <v>1.3540989524519912E-2</v>
      </c>
      <c r="G20" s="22">
        <v>1.1834783552623596E-2</v>
      </c>
      <c r="H20" s="22">
        <v>1.7738319805821301E-2</v>
      </c>
      <c r="I20" s="22">
        <v>1.4816235957049027E-2</v>
      </c>
      <c r="J20" s="28"/>
      <c r="K20" s="28"/>
    </row>
    <row r="21" spans="1:11" x14ac:dyDescent="0.25">
      <c r="A21" s="36" t="s">
        <v>28</v>
      </c>
      <c r="B21" s="13">
        <v>-150.3908239900004</v>
      </c>
      <c r="C21" s="13">
        <v>-295.9111503600007</v>
      </c>
      <c r="D21" s="13">
        <v>-126.53819360936362</v>
      </c>
      <c r="E21" s="13">
        <v>-106.4320429373164</v>
      </c>
      <c r="F21" s="13">
        <v>-528.88138690668075</v>
      </c>
      <c r="G21" s="13">
        <v>-111.5303212690077</v>
      </c>
      <c r="H21" s="13">
        <v>-122.48039931214474</v>
      </c>
      <c r="I21" s="13">
        <v>-234.01072058115182</v>
      </c>
      <c r="J21" s="14">
        <v>9.8180278856417794E-2</v>
      </c>
      <c r="K21" s="14">
        <v>-0.2091858644175518</v>
      </c>
    </row>
    <row r="22" spans="1:11" x14ac:dyDescent="0.25">
      <c r="A22" s="35" t="s">
        <v>29</v>
      </c>
      <c r="B22" s="30">
        <v>2.0128835581030029</v>
      </c>
      <c r="C22" s="30">
        <v>1.9743928493947966</v>
      </c>
      <c r="D22" s="30">
        <v>1.6984316119758196</v>
      </c>
      <c r="E22" s="30">
        <v>1.4247333689055954</v>
      </c>
      <c r="F22" s="30">
        <v>1.767288431298097</v>
      </c>
      <c r="G22" s="30">
        <v>1.4783316768381793</v>
      </c>
      <c r="H22" s="30">
        <v>1.6041722785483337</v>
      </c>
      <c r="I22" s="30">
        <v>1.5413372997340584</v>
      </c>
      <c r="J22" s="28"/>
      <c r="K22" s="28"/>
    </row>
    <row r="23" spans="1:11" x14ac:dyDescent="0.25">
      <c r="A23" s="41" t="s">
        <v>44</v>
      </c>
      <c r="B23" s="28">
        <v>-203.70668957776203</v>
      </c>
      <c r="C23" s="28">
        <v>-316.67453092820614</v>
      </c>
      <c r="D23" s="28">
        <v>-188.04273142501194</v>
      </c>
      <c r="E23" s="28">
        <v>-334.59402185389627</v>
      </c>
      <c r="F23" s="28">
        <v>-839.3143537630117</v>
      </c>
      <c r="G23" s="28">
        <v>5.5491618949855877</v>
      </c>
      <c r="H23" s="28">
        <v>-86.421549876299153</v>
      </c>
      <c r="I23" s="28">
        <v>-80.87238798131358</v>
      </c>
      <c r="J23" s="28"/>
      <c r="K23" s="28"/>
    </row>
    <row r="24" spans="1:11" x14ac:dyDescent="0.25">
      <c r="A24" s="41" t="s">
        <v>68</v>
      </c>
      <c r="B24" s="30">
        <v>37.545531138022497</v>
      </c>
      <c r="C24" s="30">
        <v>37.545531138022497</v>
      </c>
      <c r="D24" s="30">
        <v>35.479898530720973</v>
      </c>
      <c r="E24" s="30">
        <v>33.502754373054401</v>
      </c>
      <c r="F24" s="30">
        <v>33.502754373054401</v>
      </c>
      <c r="G24" s="30">
        <v>33.342490630660627</v>
      </c>
      <c r="H24" s="30">
        <v>17.2149840087184</v>
      </c>
      <c r="I24" s="30">
        <v>17.2149840087184</v>
      </c>
      <c r="J24" s="28"/>
      <c r="K24" s="28"/>
    </row>
    <row r="25" spans="1:11" ht="15.75" thickBot="1" x14ac:dyDescent="0.3">
      <c r="A25" s="41" t="s">
        <v>32</v>
      </c>
      <c r="B25" s="22">
        <v>0.55189355829177955</v>
      </c>
      <c r="C25" s="22">
        <v>0.55189355829177955</v>
      </c>
      <c r="D25" s="22">
        <v>0.55644267029732219</v>
      </c>
      <c r="E25" s="22">
        <v>0.55904872150730922</v>
      </c>
      <c r="F25" s="22">
        <v>0.55904872150730922</v>
      </c>
      <c r="G25" s="22">
        <v>0.56032367592922172</v>
      </c>
      <c r="H25" s="22">
        <v>0.61791342121876891</v>
      </c>
      <c r="I25" s="22">
        <v>0.61791342121876891</v>
      </c>
      <c r="J25" s="28"/>
      <c r="K25" s="28"/>
    </row>
    <row r="26" spans="1:11" ht="16.5" thickTop="1" thickBot="1" x14ac:dyDescent="0.3">
      <c r="A26" s="38" t="s">
        <v>33</v>
      </c>
      <c r="B26" s="18">
        <v>-7.8431844757526221</v>
      </c>
      <c r="C26" s="18">
        <v>-24.354696019761775</v>
      </c>
      <c r="D26" s="18">
        <v>16.782243466896801</v>
      </c>
      <c r="E26" s="18">
        <v>38.245233670350643</v>
      </c>
      <c r="F26" s="18">
        <v>30.672781117485698</v>
      </c>
      <c r="G26" s="18">
        <v>35.095505056445788</v>
      </c>
      <c r="H26" s="18">
        <v>43.927470321125284</v>
      </c>
      <c r="I26" s="18">
        <v>79.022975377572777</v>
      </c>
      <c r="J26" s="19">
        <v>0.25165516924388526</v>
      </c>
      <c r="K26" s="19">
        <v>0</v>
      </c>
    </row>
    <row r="27" spans="1:11" ht="16.5" thickTop="1" thickBot="1" x14ac:dyDescent="0.3">
      <c r="A27" s="36" t="s">
        <v>34</v>
      </c>
      <c r="B27" s="13">
        <v>-8.1258776128890595</v>
      </c>
      <c r="C27" s="13">
        <v>-12.799298072889059</v>
      </c>
      <c r="D27" s="13">
        <v>-18.062612290996682</v>
      </c>
      <c r="E27" s="13">
        <v>4.6892370938857511</v>
      </c>
      <c r="F27" s="13">
        <v>-26.17267326999999</v>
      </c>
      <c r="G27" s="13">
        <v>-10.874431231369321</v>
      </c>
      <c r="H27" s="13">
        <v>-5.5028573287923193</v>
      </c>
      <c r="I27" s="13">
        <v>-16.377288560161627</v>
      </c>
      <c r="J27" s="14">
        <v>-0.49396366470015435</v>
      </c>
      <c r="K27" s="14">
        <v>0.2795458365682818</v>
      </c>
    </row>
    <row r="28" spans="1:11" ht="16.5" thickTop="1" thickBot="1" x14ac:dyDescent="0.3">
      <c r="A28" s="38" t="s">
        <v>35</v>
      </c>
      <c r="B28" s="18">
        <v>10.550010175886799</v>
      </c>
      <c r="C28" s="18">
        <v>1.943684018645023</v>
      </c>
      <c r="D28" s="18">
        <v>22.896758440698846</v>
      </c>
      <c r="E28" s="18">
        <v>88.808408029752812</v>
      </c>
      <c r="F28" s="18">
        <v>113.6488504890967</v>
      </c>
      <c r="G28" s="18">
        <v>23.890249728581679</v>
      </c>
      <c r="H28" s="18">
        <v>106.62279885576712</v>
      </c>
      <c r="I28" s="18">
        <v>130.51304858435046</v>
      </c>
      <c r="J28" s="19">
        <v>3.4630257141350156</v>
      </c>
      <c r="K28" s="19">
        <v>66.147256103558149</v>
      </c>
    </row>
    <row r="29" spans="1:11" ht="15.75" thickTop="1" x14ac:dyDescent="0.25">
      <c r="A29" s="36" t="s">
        <v>36</v>
      </c>
      <c r="B29" s="13">
        <v>-5.0508429761740894</v>
      </c>
      <c r="C29" s="13">
        <v>-4.6193312303140761</v>
      </c>
      <c r="D29" s="13">
        <v>-5.1109262013731867</v>
      </c>
      <c r="E29" s="13">
        <v>-15.29690510799546</v>
      </c>
      <c r="F29" s="13">
        <v>-25.027162539682728</v>
      </c>
      <c r="G29" s="13">
        <v>-6.445841233860337</v>
      </c>
      <c r="H29" s="13">
        <v>-29.603660398175091</v>
      </c>
      <c r="I29" s="13">
        <v>-36.049501632035444</v>
      </c>
      <c r="J29" s="14">
        <v>3.5926760098690504</v>
      </c>
      <c r="K29" s="14">
        <v>6.8040521094185271</v>
      </c>
    </row>
    <row r="30" spans="1:11" x14ac:dyDescent="0.25">
      <c r="A30" s="41" t="s">
        <v>37</v>
      </c>
      <c r="B30" s="31">
        <v>0.47875242696147752</v>
      </c>
      <c r="C30" s="31">
        <v>2.3765854871484176</v>
      </c>
      <c r="D30" s="31">
        <v>0.22321614715070526</v>
      </c>
      <c r="E30" s="31">
        <v>0.17224613578109241</v>
      </c>
      <c r="F30" s="31">
        <v>0.22021483219563048</v>
      </c>
      <c r="G30" s="31">
        <v>0.26981054225434481</v>
      </c>
      <c r="H30" s="31">
        <v>0.27764850215779024</v>
      </c>
      <c r="I30" s="31">
        <v>0.27621377343535641</v>
      </c>
      <c r="J30" s="31"/>
      <c r="K30" s="23"/>
    </row>
    <row r="31" spans="1:11" x14ac:dyDescent="0.25">
      <c r="A31" s="37" t="s">
        <v>38</v>
      </c>
      <c r="B31" s="6">
        <v>5.4991671997127094</v>
      </c>
      <c r="C31" s="6">
        <v>-2.6756472116690531</v>
      </c>
      <c r="D31" s="6">
        <v>17.785832239325661</v>
      </c>
      <c r="E31" s="6">
        <v>73.511502921757355</v>
      </c>
      <c r="F31" s="6">
        <v>88.621687949413996</v>
      </c>
      <c r="G31" s="6">
        <v>17.444408494721344</v>
      </c>
      <c r="H31" s="6">
        <v>77.019138457592021</v>
      </c>
      <c r="I31" s="6">
        <v>94.463546952315014</v>
      </c>
      <c r="J31" s="7">
        <v>3.4151189466182195</v>
      </c>
      <c r="K31" s="7">
        <v>0</v>
      </c>
    </row>
    <row r="32" spans="1:11" ht="15.75" thickBot="1" x14ac:dyDescent="0.3">
      <c r="A32" s="36" t="s">
        <v>39</v>
      </c>
      <c r="B32" s="13">
        <v>2.4479593579928693E-2</v>
      </c>
      <c r="C32" s="13">
        <v>2.4694825213928684E-2</v>
      </c>
      <c r="D32" s="13">
        <v>5.6144538589316013E-4</v>
      </c>
      <c r="E32" s="13">
        <v>5.5124079582247014E-4</v>
      </c>
      <c r="F32" s="13">
        <v>2.5807511395644314E-2</v>
      </c>
      <c r="G32" s="13">
        <v>-1.9492303687367301E-3</v>
      </c>
      <c r="H32" s="13">
        <v>1.901010032941205E-3</v>
      </c>
      <c r="I32" s="13">
        <v>-4.8220335795519723E-5</v>
      </c>
      <c r="J32" s="14">
        <v>0</v>
      </c>
      <c r="K32" s="14">
        <v>0</v>
      </c>
    </row>
    <row r="33" spans="1:11" ht="16.5" thickTop="1" thickBot="1" x14ac:dyDescent="0.3">
      <c r="A33" s="38" t="s">
        <v>40</v>
      </c>
      <c r="B33" s="18">
        <v>5.5236467932926381</v>
      </c>
      <c r="C33" s="18">
        <v>-2.6509523864551245</v>
      </c>
      <c r="D33" s="18">
        <v>17.786393684711555</v>
      </c>
      <c r="E33" s="18">
        <v>73.512054162553184</v>
      </c>
      <c r="F33" s="18">
        <v>88.647495460809637</v>
      </c>
      <c r="G33" s="18">
        <v>17.442459264352607</v>
      </c>
      <c r="H33" s="18">
        <v>77.021039467624959</v>
      </c>
      <c r="I33" s="18">
        <v>94.463498731979215</v>
      </c>
      <c r="J33" s="19">
        <v>3.4157213326582858</v>
      </c>
      <c r="K33" s="19">
        <v>0</v>
      </c>
    </row>
    <row r="34" spans="1:11" ht="16.5" thickTop="1" thickBot="1" x14ac:dyDescent="0.3">
      <c r="A34" s="42" t="s">
        <v>41</v>
      </c>
      <c r="B34" s="25">
        <v>-35.006998243191333</v>
      </c>
      <c r="C34" s="25">
        <v>-47.190931062939093</v>
      </c>
      <c r="D34" s="25">
        <v>14.531564504711564</v>
      </c>
      <c r="E34" s="25">
        <v>8.5751106216408175</v>
      </c>
      <c r="F34" s="25">
        <v>-24.084255936586686</v>
      </c>
      <c r="G34" s="25">
        <v>14.673041804352605</v>
      </c>
      <c r="H34" s="25">
        <v>-1262.5028926695754</v>
      </c>
      <c r="I34" s="25">
        <v>-1247.756720865221</v>
      </c>
      <c r="J34" s="26">
        <v>0</v>
      </c>
      <c r="K34" s="26">
        <v>25.440604005059221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/>
  </sheetViews>
  <sheetFormatPr defaultRowHeight="15" x14ac:dyDescent="0.25"/>
  <cols>
    <col min="1" max="1" width="42.140625" style="72" bestFit="1" customWidth="1"/>
    <col min="2" max="16384" width="9.140625" style="72"/>
  </cols>
  <sheetData>
    <row r="1" spans="1:11" ht="18.75" x14ac:dyDescent="0.3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73" t="s">
        <v>1</v>
      </c>
      <c r="B2" s="3" t="s">
        <v>2</v>
      </c>
      <c r="C2" s="71" t="s">
        <v>47</v>
      </c>
      <c r="D2" s="3" t="s">
        <v>3</v>
      </c>
      <c r="E2" s="3" t="s">
        <v>5</v>
      </c>
      <c r="F2" s="3" t="s">
        <v>6</v>
      </c>
      <c r="G2" s="3" t="s">
        <v>7</v>
      </c>
      <c r="H2" s="3" t="s">
        <v>67</v>
      </c>
      <c r="I2" s="71" t="s">
        <v>66</v>
      </c>
      <c r="J2" s="4" t="s">
        <v>8</v>
      </c>
      <c r="K2" s="4" t="s">
        <v>9</v>
      </c>
    </row>
    <row r="3" spans="1:11" ht="15.75" thickTop="1" x14ac:dyDescent="0.25">
      <c r="A3" s="34" t="s">
        <v>10</v>
      </c>
      <c r="B3" s="6">
        <v>94.320975734478395</v>
      </c>
      <c r="C3" s="6">
        <v>182.78935374660159</v>
      </c>
      <c r="D3" s="6">
        <v>98.588312762628007</v>
      </c>
      <c r="E3" s="6">
        <v>100.03515002962101</v>
      </c>
      <c r="F3" s="6">
        <v>381.41281653885062</v>
      </c>
      <c r="G3" s="6">
        <v>95.925354366784902</v>
      </c>
      <c r="H3" s="6">
        <v>89.742467898361099</v>
      </c>
      <c r="I3" s="6">
        <v>185.66782226514599</v>
      </c>
      <c r="J3" s="7">
        <v>-6.4455185067991666E-2</v>
      </c>
      <c r="K3" s="7">
        <v>1.5747462636881888E-2</v>
      </c>
    </row>
    <row r="4" spans="1:11" x14ac:dyDescent="0.25">
      <c r="A4" s="35" t="s">
        <v>11</v>
      </c>
      <c r="B4" s="68">
        <v>2.774404693157824E-2</v>
      </c>
      <c r="C4" s="68">
        <v>2.7127293553020113E-2</v>
      </c>
      <c r="D4" s="68">
        <v>2.6578688661144951E-2</v>
      </c>
      <c r="E4" s="68">
        <v>2.6520808407630801E-2</v>
      </c>
      <c r="F4" s="68">
        <v>2.7333650551850788E-2</v>
      </c>
      <c r="G4" s="68">
        <v>2.5453912729552094E-2</v>
      </c>
      <c r="H4" s="68">
        <v>2.3138325903856068E-2</v>
      </c>
      <c r="I4" s="68">
        <v>2.4172647771783216E-2</v>
      </c>
      <c r="J4" s="28"/>
      <c r="K4" s="10"/>
    </row>
    <row r="5" spans="1:11" x14ac:dyDescent="0.25">
      <c r="A5" s="37" t="s">
        <v>12</v>
      </c>
      <c r="B5" s="6">
        <v>26.345843036148537</v>
      </c>
      <c r="C5" s="6">
        <v>49.437998986821327</v>
      </c>
      <c r="D5" s="6">
        <v>28.772945172734879</v>
      </c>
      <c r="E5" s="6">
        <v>28.004427871079677</v>
      </c>
      <c r="F5" s="6">
        <v>106.21537203063588</v>
      </c>
      <c r="G5" s="6">
        <v>26.080873663964233</v>
      </c>
      <c r="H5" s="6">
        <v>23.409656803559493</v>
      </c>
      <c r="I5" s="6">
        <v>49.490530467523726</v>
      </c>
      <c r="J5" s="7">
        <v>-0.10242052834662295</v>
      </c>
      <c r="K5" s="7">
        <v>1.062572955600452E-3</v>
      </c>
    </row>
    <row r="6" spans="1:11" ht="15.75" thickBot="1" x14ac:dyDescent="0.3">
      <c r="A6" s="35" t="s">
        <v>13</v>
      </c>
      <c r="B6" s="68">
        <v>7.7494989842403468E-3</v>
      </c>
      <c r="C6" s="68">
        <v>7.3369651114833989E-3</v>
      </c>
      <c r="D6" s="68">
        <v>7.7569757528116205E-3</v>
      </c>
      <c r="E6" s="68">
        <v>7.4243909857115457E-3</v>
      </c>
      <c r="F6" s="68">
        <v>7.6118413866265609E-3</v>
      </c>
      <c r="G6" s="68">
        <v>6.9205924391444037E-3</v>
      </c>
      <c r="H6" s="68">
        <v>6.0357184408127134E-3</v>
      </c>
      <c r="I6" s="68">
        <v>6.4433198301951126E-3</v>
      </c>
      <c r="J6" s="28"/>
      <c r="K6" s="28"/>
    </row>
    <row r="7" spans="1:11" ht="16.5" thickTop="1" thickBot="1" x14ac:dyDescent="0.3">
      <c r="A7" s="38" t="s">
        <v>14</v>
      </c>
      <c r="B7" s="18">
        <v>120.66681877062693</v>
      </c>
      <c r="C7" s="18">
        <v>232.22735273342292</v>
      </c>
      <c r="D7" s="18">
        <v>127.36125793536289</v>
      </c>
      <c r="E7" s="18">
        <v>128.03957790070069</v>
      </c>
      <c r="F7" s="18">
        <v>487.6281885694865</v>
      </c>
      <c r="G7" s="18">
        <v>122.00622803074913</v>
      </c>
      <c r="H7" s="18">
        <v>113.1521247019206</v>
      </c>
      <c r="I7" s="18">
        <v>235.1583527326697</v>
      </c>
      <c r="J7" s="19">
        <v>-7.2570912745511945E-2</v>
      </c>
      <c r="K7" s="19">
        <v>1.2621252254515066E-2</v>
      </c>
    </row>
    <row r="8" spans="1:11" ht="15.75" thickTop="1" x14ac:dyDescent="0.25">
      <c r="A8" s="36" t="s">
        <v>15</v>
      </c>
      <c r="B8" s="13">
        <v>2.1145623201458781</v>
      </c>
      <c r="C8" s="13">
        <v>4.3513097129002576</v>
      </c>
      <c r="D8" s="13">
        <v>0.19358211045015503</v>
      </c>
      <c r="E8" s="13">
        <v>0.44787795346836501</v>
      </c>
      <c r="F8" s="13">
        <v>4.9927697768187773</v>
      </c>
      <c r="G8" s="13">
        <v>1.2504535876544853</v>
      </c>
      <c r="H8" s="13">
        <v>2.847090213351168</v>
      </c>
      <c r="I8" s="13">
        <v>4.0975438010056537</v>
      </c>
      <c r="J8" s="14">
        <v>1.2768459713019367</v>
      </c>
      <c r="K8" s="14">
        <v>-5.831943222572003E-2</v>
      </c>
    </row>
    <row r="9" spans="1:11" x14ac:dyDescent="0.25">
      <c r="A9" s="36" t="s">
        <v>16</v>
      </c>
      <c r="B9" s="13">
        <v>30.09753680752338</v>
      </c>
      <c r="C9" s="13">
        <v>30.419655886225687</v>
      </c>
      <c r="D9" s="13">
        <v>3.7137152431081137</v>
      </c>
      <c r="E9" s="13">
        <v>-12.014251041624016</v>
      </c>
      <c r="F9" s="13">
        <v>22.119120087709788</v>
      </c>
      <c r="G9" s="13">
        <v>-0.36777146947076716</v>
      </c>
      <c r="H9" s="13">
        <v>1.2963235059370923</v>
      </c>
      <c r="I9" s="13">
        <v>0.92855203646632445</v>
      </c>
      <c r="J9" s="14">
        <v>0</v>
      </c>
      <c r="K9" s="14">
        <v>-0.96947526165518583</v>
      </c>
    </row>
    <row r="10" spans="1:11" ht="15.75" thickBot="1" x14ac:dyDescent="0.3">
      <c r="A10" s="37" t="s">
        <v>17</v>
      </c>
      <c r="B10" s="6">
        <v>32.212099127669255</v>
      </c>
      <c r="C10" s="6">
        <v>34.770965599125944</v>
      </c>
      <c r="D10" s="6">
        <v>3.9072973535582687</v>
      </c>
      <c r="E10" s="6">
        <v>-11.56637308815565</v>
      </c>
      <c r="F10" s="6">
        <v>27.111889864528564</v>
      </c>
      <c r="G10" s="6">
        <v>0.88268211818371811</v>
      </c>
      <c r="H10" s="6">
        <v>4.1434137192882599</v>
      </c>
      <c r="I10" s="6">
        <v>5.0260958374719777</v>
      </c>
      <c r="J10" s="7">
        <v>3.6941176601765773</v>
      </c>
      <c r="K10" s="7">
        <v>-0.85545135860137511</v>
      </c>
    </row>
    <row r="11" spans="1:11" ht="16.5" thickTop="1" thickBot="1" x14ac:dyDescent="0.3">
      <c r="A11" s="38" t="s">
        <v>18</v>
      </c>
      <c r="B11" s="18">
        <v>152.87891789829618</v>
      </c>
      <c r="C11" s="18">
        <v>266.99831833254888</v>
      </c>
      <c r="D11" s="18">
        <v>131.26855528892116</v>
      </c>
      <c r="E11" s="18">
        <v>116.47320481254505</v>
      </c>
      <c r="F11" s="18">
        <v>514.740078434015</v>
      </c>
      <c r="G11" s="18">
        <v>122.88891014893285</v>
      </c>
      <c r="H11" s="18">
        <v>117.29553842120886</v>
      </c>
      <c r="I11" s="18">
        <v>240.18444857014168</v>
      </c>
      <c r="J11" s="19">
        <v>-4.5515675262684088E-2</v>
      </c>
      <c r="K11" s="19">
        <v>-0.10042711103899266</v>
      </c>
    </row>
    <row r="12" spans="1:11" ht="15.75" thickTop="1" x14ac:dyDescent="0.25">
      <c r="A12" s="36" t="s">
        <v>19</v>
      </c>
      <c r="B12" s="13">
        <v>-24.979303073223598</v>
      </c>
      <c r="C12" s="13">
        <v>-48.476842160674295</v>
      </c>
      <c r="D12" s="13">
        <v>-27.613410226411801</v>
      </c>
      <c r="E12" s="13">
        <v>-30.193256983922399</v>
      </c>
      <c r="F12" s="13">
        <v>-106.28350937100849</v>
      </c>
      <c r="G12" s="13">
        <v>-28.817472455961902</v>
      </c>
      <c r="H12" s="13">
        <v>-27.8038164507715</v>
      </c>
      <c r="I12" s="13">
        <v>-56.621288906733405</v>
      </c>
      <c r="J12" s="14">
        <v>-3.5175048982503385E-2</v>
      </c>
      <c r="K12" s="14">
        <v>0.16800695719957812</v>
      </c>
    </row>
    <row r="13" spans="1:11" x14ac:dyDescent="0.25">
      <c r="A13" s="35" t="s">
        <v>20</v>
      </c>
      <c r="B13" s="39">
        <v>4971</v>
      </c>
      <c r="C13" s="39">
        <v>4971</v>
      </c>
      <c r="D13" s="39">
        <v>4952</v>
      </c>
      <c r="E13" s="39">
        <v>4900</v>
      </c>
      <c r="F13" s="39">
        <v>4900</v>
      </c>
      <c r="G13" s="39">
        <v>4870</v>
      </c>
      <c r="H13" s="39">
        <v>4795</v>
      </c>
      <c r="I13" s="39">
        <v>4795</v>
      </c>
      <c r="J13" s="39"/>
      <c r="K13" s="14"/>
    </row>
    <row r="14" spans="1:11" x14ac:dyDescent="0.25">
      <c r="A14" s="12" t="s">
        <v>21</v>
      </c>
      <c r="B14" s="13">
        <v>-19.3319658540779</v>
      </c>
      <c r="C14" s="13">
        <v>-37.798049658775696</v>
      </c>
      <c r="D14" s="13">
        <v>-20.264958253842899</v>
      </c>
      <c r="E14" s="13">
        <v>-22.127548827882102</v>
      </c>
      <c r="F14" s="13">
        <v>-80.190556740500696</v>
      </c>
      <c r="G14" s="13">
        <v>-20.244514180523499</v>
      </c>
      <c r="H14" s="13">
        <v>-19.814779460593499</v>
      </c>
      <c r="I14" s="13">
        <v>-40.059293641117101</v>
      </c>
      <c r="J14" s="14">
        <v>-2.1227218203311186E-2</v>
      </c>
      <c r="K14" s="14">
        <v>5.9824356091251515E-2</v>
      </c>
    </row>
    <row r="15" spans="1:11" x14ac:dyDescent="0.25">
      <c r="A15" s="36" t="s">
        <v>22</v>
      </c>
      <c r="B15" s="13">
        <v>-7.5871432375552006</v>
      </c>
      <c r="C15" s="13">
        <v>-14.35959850067173</v>
      </c>
      <c r="D15" s="13">
        <v>-9.259822495671056</v>
      </c>
      <c r="E15" s="13">
        <v>-7.3412927475801286</v>
      </c>
      <c r="F15" s="13">
        <v>-30.960713743922916</v>
      </c>
      <c r="G15" s="13">
        <v>-8.0564923728306592</v>
      </c>
      <c r="H15" s="13">
        <v>-8.1861031669258502</v>
      </c>
      <c r="I15" s="13">
        <v>-16.242595539756501</v>
      </c>
      <c r="J15" s="14">
        <v>1.6087744901526174E-2</v>
      </c>
      <c r="K15" s="14">
        <v>0.13113159389496062</v>
      </c>
    </row>
    <row r="16" spans="1:11" x14ac:dyDescent="0.25">
      <c r="A16" s="37" t="s">
        <v>23</v>
      </c>
      <c r="B16" s="6">
        <v>-51.898412164856694</v>
      </c>
      <c r="C16" s="6">
        <v>-100.63449032012173</v>
      </c>
      <c r="D16" s="6">
        <v>-57.138190975925752</v>
      </c>
      <c r="E16" s="6">
        <v>-59.662098559384631</v>
      </c>
      <c r="F16" s="6">
        <v>-217.43477985543211</v>
      </c>
      <c r="G16" s="6">
        <v>-57.118479009316061</v>
      </c>
      <c r="H16" s="6">
        <v>-55.804699078290852</v>
      </c>
      <c r="I16" s="6">
        <v>-112.923178087607</v>
      </c>
      <c r="J16" s="7">
        <v>-2.300096140184214E-2</v>
      </c>
      <c r="K16" s="7">
        <v>0.12211208829492293</v>
      </c>
    </row>
    <row r="17" spans="1:11" ht="15.75" thickBot="1" x14ac:dyDescent="0.3">
      <c r="A17" s="35" t="s">
        <v>24</v>
      </c>
      <c r="B17" s="22">
        <v>0.33947396330593138</v>
      </c>
      <c r="C17" s="22">
        <v>0.37691057737217859</v>
      </c>
      <c r="D17" s="22">
        <v>0.43527706121366994</v>
      </c>
      <c r="E17" s="22">
        <v>0.51223883343303156</v>
      </c>
      <c r="F17" s="22">
        <v>0.42241665058786609</v>
      </c>
      <c r="G17" s="22">
        <v>0.46479766921272569</v>
      </c>
      <c r="H17" s="22">
        <v>0.47576148103686522</v>
      </c>
      <c r="I17" s="22">
        <v>0.47015191349755414</v>
      </c>
      <c r="J17" s="28"/>
      <c r="K17" s="28"/>
    </row>
    <row r="18" spans="1:11" ht="16.5" thickTop="1" thickBot="1" x14ac:dyDescent="0.3">
      <c r="A18" s="38" t="s">
        <v>25</v>
      </c>
      <c r="B18" s="18">
        <v>100.98050573343949</v>
      </c>
      <c r="C18" s="18">
        <v>166.36382801242715</v>
      </c>
      <c r="D18" s="18">
        <v>74.130364312995411</v>
      </c>
      <c r="E18" s="18">
        <v>56.811106253160418</v>
      </c>
      <c r="F18" s="18">
        <v>297.30529857858295</v>
      </c>
      <c r="G18" s="18">
        <v>65.77043113961679</v>
      </c>
      <c r="H18" s="18">
        <v>61.490839342918008</v>
      </c>
      <c r="I18" s="18">
        <v>127.26127048253468</v>
      </c>
      <c r="J18" s="19">
        <v>-6.5068629208376458E-2</v>
      </c>
      <c r="K18" s="19">
        <v>-0.2350424247689922</v>
      </c>
    </row>
    <row r="19" spans="1:11" ht="16.5" thickTop="1" thickBot="1" x14ac:dyDescent="0.3">
      <c r="A19" s="42" t="s">
        <v>26</v>
      </c>
      <c r="B19" s="25">
        <v>68.768406605770238</v>
      </c>
      <c r="C19" s="25">
        <v>131.59286241330119</v>
      </c>
      <c r="D19" s="25">
        <v>70.223066959437134</v>
      </c>
      <c r="E19" s="25">
        <v>68.377479341316061</v>
      </c>
      <c r="F19" s="25">
        <v>270.19340871405439</v>
      </c>
      <c r="G19" s="25">
        <v>64.887749021433066</v>
      </c>
      <c r="H19" s="25">
        <v>57.347425623629746</v>
      </c>
      <c r="I19" s="25">
        <v>122.2351746450627</v>
      </c>
      <c r="J19" s="26">
        <v>-0.11620565532813716</v>
      </c>
      <c r="K19" s="26">
        <v>-7.1110906751524788E-2</v>
      </c>
    </row>
    <row r="20" spans="1:11" ht="15.75" thickTop="1" x14ac:dyDescent="0.25">
      <c r="A20" s="35" t="s">
        <v>27</v>
      </c>
      <c r="B20" s="68">
        <v>2.9702914631945878E-2</v>
      </c>
      <c r="C20" s="68">
        <v>2.468962391186947E-2</v>
      </c>
      <c r="D20" s="68">
        <v>1.9985004491924269E-2</v>
      </c>
      <c r="E20" s="68">
        <v>1.5061470532302772E-2</v>
      </c>
      <c r="F20" s="68">
        <v>2.1306151199386583E-2</v>
      </c>
      <c r="G20" s="68">
        <v>1.7457230445179373E-2</v>
      </c>
      <c r="H20" s="68">
        <v>1.5854200515518418E-2</v>
      </c>
      <c r="I20" s="68">
        <v>1.6568524523171632E-2</v>
      </c>
      <c r="J20" s="28"/>
      <c r="K20" s="28"/>
    </row>
    <row r="21" spans="1:11" x14ac:dyDescent="0.25">
      <c r="A21" s="36" t="s">
        <v>28</v>
      </c>
      <c r="B21" s="13">
        <v>-32.885587817096599</v>
      </c>
      <c r="C21" s="13">
        <v>-51.968527306270303</v>
      </c>
      <c r="D21" s="13">
        <v>-18.266595848466402</v>
      </c>
      <c r="E21" s="13">
        <v>-24.6164848639296</v>
      </c>
      <c r="F21" s="13">
        <v>-94.851608018666298</v>
      </c>
      <c r="G21" s="13">
        <v>-14.505500951083301</v>
      </c>
      <c r="H21" s="13">
        <v>-22.572147093842901</v>
      </c>
      <c r="I21" s="13">
        <v>-37.0776480449261</v>
      </c>
      <c r="J21" s="14">
        <v>0.55610944909539073</v>
      </c>
      <c r="K21" s="14">
        <v>-0.28653648723941294</v>
      </c>
    </row>
    <row r="22" spans="1:11" x14ac:dyDescent="0.25">
      <c r="A22" s="35" t="s">
        <v>29</v>
      </c>
      <c r="B22" s="70">
        <v>1.9784862334443578</v>
      </c>
      <c r="C22" s="70">
        <v>1.5823666178457743</v>
      </c>
      <c r="D22" s="70">
        <v>1.0271585218222077</v>
      </c>
      <c r="E22" s="70">
        <v>1.3619242102052278</v>
      </c>
      <c r="F22" s="70">
        <v>1.4017808570527699</v>
      </c>
      <c r="G22" s="70">
        <v>0.78857499428660416</v>
      </c>
      <c r="H22" s="70">
        <v>1.2080020894326269</v>
      </c>
      <c r="I22" s="70">
        <v>1.0001694311063232</v>
      </c>
      <c r="J22" s="28"/>
      <c r="K22" s="28"/>
    </row>
    <row r="23" spans="1:11" x14ac:dyDescent="0.25">
      <c r="A23" s="41" t="s">
        <v>30</v>
      </c>
      <c r="B23" s="28">
        <v>-1.3571564652045509</v>
      </c>
      <c r="C23" s="28">
        <v>-3.882740947065936</v>
      </c>
      <c r="D23" s="28">
        <v>-6.7137337924725085</v>
      </c>
      <c r="E23" s="28">
        <v>-7.9630853066285283</v>
      </c>
      <c r="F23" s="28">
        <v>-18.559560046166972</v>
      </c>
      <c r="G23" s="28">
        <v>-10.460911869075506</v>
      </c>
      <c r="H23" s="28">
        <v>9.2946900010049553</v>
      </c>
      <c r="I23" s="28">
        <v>-1.1662218680705525</v>
      </c>
      <c r="J23" s="28"/>
      <c r="K23" s="28"/>
    </row>
    <row r="24" spans="1:11" x14ac:dyDescent="0.25">
      <c r="A24" s="35" t="s">
        <v>31</v>
      </c>
      <c r="B24" s="30">
        <v>9.7658672268598803</v>
      </c>
      <c r="C24" s="30">
        <v>9.7658672268598803</v>
      </c>
      <c r="D24" s="70">
        <v>9.3769714333659522</v>
      </c>
      <c r="E24" s="70">
        <v>7.9807759076622879</v>
      </c>
      <c r="F24" s="70">
        <v>7.9807759076622879</v>
      </c>
      <c r="G24" s="30">
        <v>7.3060203757798297</v>
      </c>
      <c r="H24" s="30">
        <v>7.1359287499538402</v>
      </c>
      <c r="I24" s="30">
        <v>7.1359287499538402</v>
      </c>
      <c r="J24" s="28"/>
      <c r="K24" s="28"/>
    </row>
    <row r="25" spans="1:11" ht="15.75" thickBot="1" x14ac:dyDescent="0.3">
      <c r="A25" s="41" t="s">
        <v>32</v>
      </c>
      <c r="B25" s="22">
        <v>0.41598374729803234</v>
      </c>
      <c r="C25" s="22">
        <v>0.41598374729803234</v>
      </c>
      <c r="D25" s="68">
        <v>0.44061745462546192</v>
      </c>
      <c r="E25" s="68">
        <v>0.43155364679077973</v>
      </c>
      <c r="F25" s="68">
        <v>0.43155364679077973</v>
      </c>
      <c r="G25" s="22">
        <v>0.45859310979235629</v>
      </c>
      <c r="H25" s="22">
        <v>0.48562961765755985</v>
      </c>
      <c r="I25" s="22">
        <v>0.48562961765755985</v>
      </c>
      <c r="J25" s="28"/>
      <c r="K25" s="28"/>
    </row>
    <row r="26" spans="1:11" ht="16.5" thickTop="1" thickBot="1" x14ac:dyDescent="0.3">
      <c r="A26" s="38" t="s">
        <v>33</v>
      </c>
      <c r="B26" s="18">
        <v>35.882818788673639</v>
      </c>
      <c r="C26" s="18">
        <v>79.624335107030888</v>
      </c>
      <c r="D26" s="18">
        <v>51.956471110970732</v>
      </c>
      <c r="E26" s="18">
        <v>43.760994477386461</v>
      </c>
      <c r="F26" s="18">
        <v>175.34180069538809</v>
      </c>
      <c r="G26" s="18">
        <v>50.382248070349767</v>
      </c>
      <c r="H26" s="18">
        <v>34.775278529786846</v>
      </c>
      <c r="I26" s="18">
        <v>85.157526600136606</v>
      </c>
      <c r="J26" s="19">
        <v>-0.30977120192752394</v>
      </c>
      <c r="K26" s="19">
        <v>6.9491211269368997E-2</v>
      </c>
    </row>
    <row r="27" spans="1:11" ht="16.5" thickTop="1" thickBot="1" x14ac:dyDescent="0.3">
      <c r="A27" s="36" t="s">
        <v>34</v>
      </c>
      <c r="B27" s="13">
        <v>-1.0834825037964402</v>
      </c>
      <c r="C27" s="13">
        <v>-1.5445493996000503</v>
      </c>
      <c r="D27" s="13">
        <v>-0.54740035386302033</v>
      </c>
      <c r="E27" s="13">
        <v>-3.9738710477037493</v>
      </c>
      <c r="F27" s="13">
        <v>-6.0658208011668204</v>
      </c>
      <c r="G27" s="13">
        <v>-0.7034915344877799</v>
      </c>
      <c r="H27" s="13">
        <v>-1.02587052578229</v>
      </c>
      <c r="I27" s="13">
        <v>-1.7293620602700701</v>
      </c>
      <c r="J27" s="14">
        <v>0.45825567969234748</v>
      </c>
      <c r="K27" s="14">
        <v>0.11965474248857023</v>
      </c>
    </row>
    <row r="28" spans="1:11" ht="16.5" thickTop="1" thickBot="1" x14ac:dyDescent="0.3">
      <c r="A28" s="38" t="s">
        <v>35</v>
      </c>
      <c r="B28" s="18">
        <v>66.920751933651445</v>
      </c>
      <c r="C28" s="18">
        <v>112.6639576047058</v>
      </c>
      <c r="D28" s="18">
        <v>55.103501953487985</v>
      </c>
      <c r="E28" s="18">
        <v>28.129642195613066</v>
      </c>
      <c r="F28" s="18">
        <v>195.89710175380682</v>
      </c>
      <c r="G28" s="18">
        <v>50.324674934699708</v>
      </c>
      <c r="H28" s="18">
        <v>37.64167874197782</v>
      </c>
      <c r="I28" s="18">
        <v>87.9663536766775</v>
      </c>
      <c r="J28" s="19">
        <v>-0.25202341016964519</v>
      </c>
      <c r="K28" s="19">
        <v>-0.21921477332336067</v>
      </c>
    </row>
    <row r="29" spans="1:11" ht="15.75" thickTop="1" x14ac:dyDescent="0.25">
      <c r="A29" s="36" t="s">
        <v>36</v>
      </c>
      <c r="B29" s="13">
        <v>-5.3190398506401095</v>
      </c>
      <c r="C29" s="13">
        <v>-13.301250822274129</v>
      </c>
      <c r="D29" s="13">
        <v>-8.2164570562493822</v>
      </c>
      <c r="E29" s="13">
        <v>-6.2681870764737697</v>
      </c>
      <c r="F29" s="13">
        <v>-27.785894954997278</v>
      </c>
      <c r="G29" s="13">
        <v>-8.1929289612722602</v>
      </c>
      <c r="H29" s="13">
        <v>1.9392615373542099</v>
      </c>
      <c r="I29" s="13">
        <v>-6.2536674239180501</v>
      </c>
      <c r="J29" s="14">
        <v>0</v>
      </c>
      <c r="K29" s="14">
        <v>-0.52984365850422677</v>
      </c>
    </row>
    <row r="30" spans="1:11" x14ac:dyDescent="0.25">
      <c r="A30" s="41" t="s">
        <v>37</v>
      </c>
      <c r="B30" s="31">
        <v>7.9482667139091176E-2</v>
      </c>
      <c r="C30" s="31">
        <v>0.11806127802595989</v>
      </c>
      <c r="D30" s="31">
        <v>0.14910952598230084</v>
      </c>
      <c r="E30" s="31">
        <v>0.22283209409081356</v>
      </c>
      <c r="F30" s="31">
        <v>0.14183923450749736</v>
      </c>
      <c r="G30" s="31">
        <v>0.16280142836298975</v>
      </c>
      <c r="H30" s="31">
        <v>-5.1518997084249452E-2</v>
      </c>
      <c r="I30" s="31">
        <v>7.1091584026587704E-2</v>
      </c>
      <c r="J30" s="31"/>
      <c r="K30" s="23"/>
    </row>
    <row r="31" spans="1:11" x14ac:dyDescent="0.25">
      <c r="A31" s="37" t="s">
        <v>38</v>
      </c>
      <c r="B31" s="6">
        <v>61.601712083011336</v>
      </c>
      <c r="C31" s="6">
        <v>99.362706782431673</v>
      </c>
      <c r="D31" s="6">
        <v>46.887044897238603</v>
      </c>
      <c r="E31" s="6">
        <v>21.861455119139297</v>
      </c>
      <c r="F31" s="6">
        <v>168.11120679880955</v>
      </c>
      <c r="G31" s="6">
        <v>42.131745973427449</v>
      </c>
      <c r="H31" s="6">
        <v>39.580940279332033</v>
      </c>
      <c r="I31" s="6">
        <v>81.712686252759454</v>
      </c>
      <c r="J31" s="7">
        <v>-6.0543555344329023E-2</v>
      </c>
      <c r="K31" s="7">
        <v>-0.17763224353699791</v>
      </c>
    </row>
    <row r="32" spans="1:11" ht="15.75" thickBot="1" x14ac:dyDescent="0.3">
      <c r="A32" s="36" t="s">
        <v>39</v>
      </c>
      <c r="B32" s="13">
        <v>-2.4397088069294997E-5</v>
      </c>
      <c r="C32" s="13">
        <v>-2.873954774870755E-3</v>
      </c>
      <c r="D32" s="13">
        <v>-3.6397567171288E-3</v>
      </c>
      <c r="E32" s="13">
        <v>-5.30509983118923E-3</v>
      </c>
      <c r="F32" s="13">
        <v>-1.1818811323188785E-2</v>
      </c>
      <c r="G32" s="13">
        <v>-2.6156539146845398E-3</v>
      </c>
      <c r="H32" s="13">
        <v>-2.08003810233348E-3</v>
      </c>
      <c r="I32" s="13">
        <v>-4.6956920170180202E-3</v>
      </c>
      <c r="J32" s="14">
        <v>-0.20477319623366824</v>
      </c>
      <c r="K32" s="14">
        <v>0.63387818697640808</v>
      </c>
    </row>
    <row r="33" spans="1:11" ht="16.5" thickTop="1" thickBot="1" x14ac:dyDescent="0.3">
      <c r="A33" s="38" t="s">
        <v>40</v>
      </c>
      <c r="B33" s="18">
        <v>61.601687685923267</v>
      </c>
      <c r="C33" s="18">
        <v>99.359832827656803</v>
      </c>
      <c r="D33" s="18">
        <v>46.883405140521475</v>
      </c>
      <c r="E33" s="18">
        <v>21.856150019308107</v>
      </c>
      <c r="F33" s="18">
        <v>168.09938798748635</v>
      </c>
      <c r="G33" s="18">
        <v>42.129130319512768</v>
      </c>
      <c r="H33" s="18">
        <v>39.578860241229698</v>
      </c>
      <c r="I33" s="18">
        <v>81.707990560742431</v>
      </c>
      <c r="J33" s="19">
        <v>-6.0534600618182534E-2</v>
      </c>
      <c r="K33" s="19">
        <v>-0.1776557162443311</v>
      </c>
    </row>
    <row r="34" spans="1:11" ht="16.5" thickTop="1" thickBot="1" x14ac:dyDescent="0.3">
      <c r="A34" s="42" t="s">
        <v>41</v>
      </c>
      <c r="B34" s="25">
        <v>45.328967385923264</v>
      </c>
      <c r="C34" s="25">
        <v>79.537112527656802</v>
      </c>
      <c r="D34" s="25">
        <v>47.381405140521473</v>
      </c>
      <c r="E34" s="25">
        <v>23.981601049308107</v>
      </c>
      <c r="F34" s="25">
        <v>150.90011871748635</v>
      </c>
      <c r="G34" s="25">
        <v>42.056000319512769</v>
      </c>
      <c r="H34" s="25">
        <v>39.651990241229697</v>
      </c>
      <c r="I34" s="25">
        <v>81.707990560742431</v>
      </c>
      <c r="J34" s="26">
        <v>-5.7162118604219263E-2</v>
      </c>
      <c r="K34" s="26">
        <v>2.7293900471063323E-2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Group</vt:lpstr>
      <vt:lpstr>P&amp;L Greece</vt:lpstr>
      <vt:lpstr>P&amp;L International</vt:lpstr>
      <vt:lpstr>'Balance Sheet'!Print_Area</vt:lpstr>
      <vt:lpstr>'P&amp;L Greece'!Print_Area</vt:lpstr>
      <vt:lpstr>'P&amp;L Group'!Print_Area</vt:lpstr>
      <vt:lpstr>'P&amp;L International'!Print_Area</vt:lpstr>
    </vt:vector>
  </TitlesOfParts>
  <Company>EuroBank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Stylios Christos</dc:creator>
  <cp:lastModifiedBy>Stylios Christos</cp:lastModifiedBy>
  <cp:lastPrinted>2020-08-26T12:03:28Z</cp:lastPrinted>
  <dcterms:created xsi:type="dcterms:W3CDTF">2020-05-28T10:17:11Z</dcterms:created>
  <dcterms:modified xsi:type="dcterms:W3CDTF">2020-08-26T12:03:39Z</dcterms:modified>
</cp:coreProperties>
</file>