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OR RELATIONS\Eurobank Results\2020\4Q20\Financial Tables\"/>
    </mc:Choice>
  </mc:AlternateContent>
  <bookViews>
    <workbookView xWindow="0" yWindow="0" windowWidth="28800" windowHeight="12300"/>
  </bookViews>
  <sheets>
    <sheet name="Balance Sheet" sheetId="4" r:id="rId1"/>
    <sheet name="P&amp;L Group" sheetId="1" r:id="rId2"/>
    <sheet name="P&amp;L Greece" sheetId="2" r:id="rId3"/>
    <sheet name="P&amp;L International" sheetId="3" r:id="rId4"/>
  </sheets>
  <definedNames>
    <definedName name="_xlnm.Print_Area" localSheetId="0">'Balance Sheet'!$A$2:$P$19</definedName>
    <definedName name="_xlnm.Print_Area" localSheetId="2">'P&amp;L Greece'!$A$1:$J$34</definedName>
    <definedName name="_xlnm.Print_Area" localSheetId="1">'P&amp;L Group'!$A$1:$J$34</definedName>
    <definedName name="_xlnm.Print_Area" localSheetId="3">'P&amp;L International'!$A$1:$J$34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H13" i="4"/>
  <c r="I4" i="4"/>
  <c r="I11" i="4"/>
</calcChain>
</file>

<file path=xl/sharedStrings.xml><?xml version="1.0" encoding="utf-8"?>
<sst xmlns="http://schemas.openxmlformats.org/spreadsheetml/2006/main" count="166" uniqueCount="70">
  <si>
    <t xml:space="preserve">                                                             Group Income Statement</t>
  </si>
  <si>
    <t>(€m)</t>
  </si>
  <si>
    <t>4Q19</t>
  </si>
  <si>
    <t>FY19</t>
  </si>
  <si>
    <t>1Q20</t>
  </si>
  <si>
    <t>Δ (q-o-q)</t>
  </si>
  <si>
    <t>Δ (y-o-y)</t>
  </si>
  <si>
    <t>Net Interest Income</t>
  </si>
  <si>
    <t>- net interest margin (NIM)</t>
  </si>
  <si>
    <t>Fees &amp; Commissions</t>
  </si>
  <si>
    <t>-fees over assets per Q</t>
  </si>
  <si>
    <t>CORE INCOME</t>
  </si>
  <si>
    <t>Trading Income</t>
  </si>
  <si>
    <t>Other Operating Income</t>
  </si>
  <si>
    <t xml:space="preserve">Other Income </t>
  </si>
  <si>
    <t>Operating Income</t>
  </si>
  <si>
    <t>Staff Costs</t>
  </si>
  <si>
    <t>- number of Staff</t>
  </si>
  <si>
    <t>Administrative Expenses</t>
  </si>
  <si>
    <t>Depreciation Expense</t>
  </si>
  <si>
    <t>Operating Expenses</t>
  </si>
  <si>
    <t>- cost to Income Ratio</t>
  </si>
  <si>
    <t>PRE PROVISION INCOME</t>
  </si>
  <si>
    <t>CORE PRE PROVISION INCOME</t>
  </si>
  <si>
    <t>- PPI as % of average assets</t>
  </si>
  <si>
    <t>Loan Impairments</t>
  </si>
  <si>
    <t>- as % of average net loans</t>
  </si>
  <si>
    <t>Npes Formation</t>
  </si>
  <si>
    <t xml:space="preserve">Coverage NPEs % </t>
  </si>
  <si>
    <t>CORE PROFIT before tax</t>
  </si>
  <si>
    <t xml:space="preserve">Other Impairment Losses &amp; Provisions </t>
  </si>
  <si>
    <t>Profit Before Tax before one offs</t>
  </si>
  <si>
    <t xml:space="preserve">Income Tax </t>
  </si>
  <si>
    <t>Effective Tax Rate</t>
  </si>
  <si>
    <t>Profit After Tax</t>
  </si>
  <si>
    <t>Minority Interest</t>
  </si>
  <si>
    <t>NET PROFIT before one offs</t>
  </si>
  <si>
    <t xml:space="preserve">NET PROFIT </t>
  </si>
  <si>
    <t xml:space="preserve">                                 Greece Income Statement</t>
  </si>
  <si>
    <t xml:space="preserve"> Trading Income</t>
  </si>
  <si>
    <t>Npes  Formation</t>
  </si>
  <si>
    <t xml:space="preserve">                                         International  Income Statement</t>
  </si>
  <si>
    <t>€ m</t>
  </si>
  <si>
    <t>Group</t>
  </si>
  <si>
    <t>Greece</t>
  </si>
  <si>
    <t>International</t>
  </si>
  <si>
    <t>Gross Loans at amortised cost</t>
  </si>
  <si>
    <t>Senior &amp; Mezzanine notes</t>
  </si>
  <si>
    <t>Consumer</t>
  </si>
  <si>
    <t>Mortgage</t>
  </si>
  <si>
    <t>Corporate</t>
  </si>
  <si>
    <t>Provisions</t>
  </si>
  <si>
    <t>Loans FVTPL</t>
  </si>
  <si>
    <t>Net Loans</t>
  </si>
  <si>
    <t>Total Assets</t>
  </si>
  <si>
    <t xml:space="preserve">Eurosystem Funding </t>
  </si>
  <si>
    <t>ECB</t>
  </si>
  <si>
    <t>ELA</t>
  </si>
  <si>
    <t>Deposits</t>
  </si>
  <si>
    <t>Core</t>
  </si>
  <si>
    <t>Time-Repos-Emtns</t>
  </si>
  <si>
    <t>1H20</t>
  </si>
  <si>
    <t>2Q20</t>
  </si>
  <si>
    <t xml:space="preserve">NPEs / loans </t>
  </si>
  <si>
    <t>Note: 1H20 and 2Q20 figures pro-forma for Cairo senior note recognition.</t>
  </si>
  <si>
    <t>9M20</t>
  </si>
  <si>
    <t>3Q20</t>
  </si>
  <si>
    <t>FY20</t>
  </si>
  <si>
    <t>4Q20</t>
  </si>
  <si>
    <t>NPEs /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</si>
</sst>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0.0%"/>
    <numFmt numFmtId="166" formatCode="0.00%;\(0.00%\)"/>
    <numFmt numFmtId="167" formatCode="#,##0;\(#,##0\)"/>
    <numFmt numFmtId="168" formatCode="0.0"/>
    <numFmt numFmtId="169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rgb="FF0000FF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i/>
      <u/>
      <sz val="11"/>
      <name val="Arial"/>
      <family val="2"/>
      <charset val="161"/>
    </font>
    <font>
      <b/>
      <sz val="11"/>
      <name val="Arial"/>
      <family val="2"/>
      <charset val="161"/>
    </font>
    <font>
      <i/>
      <sz val="11"/>
      <color rgb="FF0000FF"/>
      <name val="Arial"/>
      <family val="2"/>
    </font>
    <font>
      <sz val="11"/>
      <name val="Arial"/>
      <family val="2"/>
    </font>
    <font>
      <b/>
      <i/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Border="0"/>
    <xf numFmtId="0" fontId="5" fillId="0" borderId="0"/>
    <xf numFmtId="0" fontId="1" fillId="0" borderId="0"/>
  </cellStyleXfs>
  <cellXfs count="88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37" fontId="6" fillId="2" borderId="0" xfId="0" quotePrefix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167" fontId="7" fillId="2" borderId="0" xfId="2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right" vertical="center"/>
    </xf>
    <xf numFmtId="37" fontId="3" fillId="2" borderId="0" xfId="0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37" fontId="8" fillId="2" borderId="0" xfId="0" applyNumberFormat="1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37" fontId="8" fillId="2" borderId="2" xfId="0" applyNumberFormat="1" applyFont="1" applyFill="1" applyBorder="1" applyAlignment="1">
      <alignment vertical="center"/>
    </xf>
    <xf numFmtId="164" fontId="4" fillId="2" borderId="3" xfId="3" applyNumberFormat="1" applyFont="1" applyFill="1" applyBorder="1" applyAlignment="1">
      <alignment vertical="center"/>
    </xf>
    <xf numFmtId="165" fontId="4" fillId="2" borderId="3" xfId="2" applyNumberFormat="1" applyFont="1" applyFill="1" applyBorder="1" applyAlignment="1">
      <alignment vertical="center"/>
    </xf>
    <xf numFmtId="167" fontId="7" fillId="2" borderId="0" xfId="1" applyNumberFormat="1" applyFont="1" applyFill="1" applyBorder="1" applyAlignment="1">
      <alignment horizontal="right" vertical="center"/>
    </xf>
    <xf numFmtId="41" fontId="3" fillId="2" borderId="0" xfId="3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37" fontId="8" fillId="2" borderId="4" xfId="0" applyNumberFormat="1" applyFont="1" applyFill="1" applyBorder="1" applyAlignment="1">
      <alignment vertical="center"/>
    </xf>
    <xf numFmtId="164" fontId="4" fillId="2" borderId="5" xfId="3" applyNumberFormat="1" applyFont="1" applyFill="1" applyBorder="1" applyAlignment="1">
      <alignment vertical="center"/>
    </xf>
    <xf numFmtId="165" fontId="4" fillId="2" borderId="5" xfId="2" applyNumberFormat="1" applyFont="1" applyFill="1" applyBorder="1" applyAlignment="1">
      <alignment vertical="center"/>
    </xf>
    <xf numFmtId="2" fontId="7" fillId="2" borderId="0" xfId="2" applyNumberFormat="1" applyFont="1" applyFill="1" applyBorder="1" applyAlignment="1">
      <alignment vertical="center"/>
    </xf>
    <xf numFmtId="41" fontId="7" fillId="2" borderId="0" xfId="3" applyNumberFormat="1" applyFont="1" applyFill="1" applyBorder="1" applyAlignment="1">
      <alignment vertical="center"/>
    </xf>
    <xf numFmtId="37" fontId="6" fillId="2" borderId="0" xfId="0" applyNumberFormat="1" applyFont="1" applyFill="1" applyBorder="1" applyAlignment="1">
      <alignment vertical="center"/>
    </xf>
    <xf numFmtId="169" fontId="7" fillId="2" borderId="0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0" fillId="2" borderId="0" xfId="0" applyFill="1"/>
    <xf numFmtId="37" fontId="9" fillId="2" borderId="0" xfId="4" applyNumberFormat="1" applyFont="1" applyFill="1" applyAlignment="1">
      <alignment vertical="center"/>
    </xf>
    <xf numFmtId="37" fontId="4" fillId="2" borderId="0" xfId="4" applyNumberFormat="1" applyFont="1" applyFill="1" applyBorder="1" applyAlignment="1">
      <alignment vertical="center"/>
    </xf>
    <xf numFmtId="37" fontId="6" fillId="2" borderId="0" xfId="4" quotePrefix="1" applyNumberFormat="1" applyFont="1" applyFill="1" applyBorder="1" applyAlignment="1">
      <alignment vertical="center"/>
    </xf>
    <xf numFmtId="37" fontId="3" fillId="2" borderId="0" xfId="4" applyNumberFormat="1" applyFont="1" applyFill="1" applyBorder="1" applyAlignment="1">
      <alignment vertical="center"/>
    </xf>
    <xf numFmtId="37" fontId="8" fillId="2" borderId="0" xfId="4" applyNumberFormat="1" applyFont="1" applyFill="1" applyBorder="1" applyAlignment="1">
      <alignment vertical="center"/>
    </xf>
    <xf numFmtId="37" fontId="8" fillId="2" borderId="2" xfId="4" applyNumberFormat="1" applyFont="1" applyFill="1" applyBorder="1" applyAlignment="1">
      <alignment vertical="center"/>
    </xf>
    <xf numFmtId="41" fontId="3" fillId="2" borderId="0" xfId="4" applyNumberFormat="1" applyFont="1" applyFill="1" applyBorder="1" applyAlignment="1">
      <alignment horizontal="right" vertical="center"/>
    </xf>
    <xf numFmtId="37" fontId="8" fillId="2" borderId="4" xfId="4" applyNumberFormat="1" applyFont="1" applyFill="1" applyBorder="1" applyAlignment="1">
      <alignment vertical="center"/>
    </xf>
    <xf numFmtId="37" fontId="6" fillId="2" borderId="0" xfId="4" applyNumberFormat="1" applyFont="1" applyFill="1" applyBorder="1" applyAlignment="1">
      <alignment vertical="center"/>
    </xf>
    <xf numFmtId="37" fontId="8" fillId="2" borderId="5" xfId="4" applyNumberFormat="1" applyFont="1" applyFill="1" applyBorder="1" applyAlignment="1">
      <alignment vertical="center"/>
    </xf>
    <xf numFmtId="0" fontId="10" fillId="2" borderId="0" xfId="5" applyFont="1" applyFill="1"/>
    <xf numFmtId="0" fontId="11" fillId="2" borderId="0" xfId="5" applyFont="1" applyFill="1"/>
    <xf numFmtId="0" fontId="11" fillId="2" borderId="9" xfId="5" applyFont="1" applyFill="1" applyBorder="1" applyAlignment="1">
      <alignment horizontal="center"/>
    </xf>
    <xf numFmtId="0" fontId="11" fillId="2" borderId="0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3" fontId="11" fillId="2" borderId="9" xfId="5" applyNumberFormat="1" applyFont="1" applyFill="1" applyBorder="1"/>
    <xf numFmtId="3" fontId="11" fillId="2" borderId="0" xfId="5" applyNumberFormat="1" applyFont="1" applyFill="1" applyBorder="1"/>
    <xf numFmtId="3" fontId="11" fillId="2" borderId="10" xfId="5" applyNumberFormat="1" applyFont="1" applyFill="1" applyBorder="1"/>
    <xf numFmtId="0" fontId="12" fillId="2" borderId="0" xfId="5" applyFont="1" applyFill="1" applyAlignment="1">
      <alignment horizontal="left" indent="2"/>
    </xf>
    <xf numFmtId="3" fontId="10" fillId="2" borderId="9" xfId="5" applyNumberFormat="1" applyFont="1" applyFill="1" applyBorder="1"/>
    <xf numFmtId="3" fontId="10" fillId="2" borderId="0" xfId="5" applyNumberFormat="1" applyFont="1" applyFill="1" applyBorder="1"/>
    <xf numFmtId="3" fontId="10" fillId="2" borderId="10" xfId="5" applyNumberFormat="1" applyFont="1" applyFill="1" applyBorder="1"/>
    <xf numFmtId="3" fontId="10" fillId="2" borderId="9" xfId="5" applyNumberFormat="1" applyFont="1" applyFill="1" applyBorder="1" applyAlignment="1"/>
    <xf numFmtId="3" fontId="10" fillId="2" borderId="0" xfId="5" applyNumberFormat="1" applyFont="1" applyFill="1" applyBorder="1" applyAlignment="1"/>
    <xf numFmtId="3" fontId="10" fillId="2" borderId="10" xfId="5" applyNumberFormat="1" applyFont="1" applyFill="1" applyBorder="1" applyAlignment="1"/>
    <xf numFmtId="3" fontId="11" fillId="2" borderId="12" xfId="5" applyNumberFormat="1" applyFont="1" applyFill="1" applyBorder="1"/>
    <xf numFmtId="3" fontId="11" fillId="2" borderId="13" xfId="5" applyNumberFormat="1" applyFont="1" applyFill="1" applyBorder="1"/>
    <xf numFmtId="3" fontId="11" fillId="2" borderId="14" xfId="5" applyNumberFormat="1" applyFont="1" applyFill="1" applyBorder="1"/>
    <xf numFmtId="3" fontId="12" fillId="2" borderId="9" xfId="5" applyNumberFormat="1" applyFont="1" applyFill="1" applyBorder="1" applyAlignment="1">
      <alignment horizontal="right"/>
    </xf>
    <xf numFmtId="3" fontId="12" fillId="2" borderId="0" xfId="5" applyNumberFormat="1" applyFont="1" applyFill="1" applyBorder="1" applyAlignment="1">
      <alignment horizontal="right"/>
    </xf>
    <xf numFmtId="3" fontId="12" fillId="2" borderId="10" xfId="5" applyNumberFormat="1" applyFont="1" applyFill="1" applyBorder="1" applyAlignment="1">
      <alignment horizontal="right"/>
    </xf>
    <xf numFmtId="3" fontId="10" fillId="2" borderId="11" xfId="5" applyNumberFormat="1" applyFont="1" applyFill="1" applyBorder="1"/>
    <xf numFmtId="3" fontId="10" fillId="2" borderId="15" xfId="5" applyNumberFormat="1" applyFont="1" applyFill="1" applyBorder="1"/>
    <xf numFmtId="3" fontId="10" fillId="2" borderId="16" xfId="5" applyNumberFormat="1" applyFont="1" applyFill="1" applyBorder="1"/>
    <xf numFmtId="10" fontId="7" fillId="0" borderId="0" xfId="2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horizontal="right" vertical="center"/>
    </xf>
    <xf numFmtId="166" fontId="7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10" fillId="2" borderId="0" xfId="0" applyFont="1" applyFill="1" applyBorder="1"/>
    <xf numFmtId="169" fontId="7" fillId="2" borderId="0" xfId="2" applyNumberFormat="1" applyFont="1" applyFill="1" applyBorder="1" applyAlignment="1">
      <alignment horizontal="right" vertical="center"/>
    </xf>
    <xf numFmtId="37" fontId="14" fillId="2" borderId="0" xfId="4" applyNumberFormat="1" applyFont="1" applyFill="1" applyBorder="1" applyAlignment="1">
      <alignment vertical="center"/>
    </xf>
    <xf numFmtId="37" fontId="15" fillId="2" borderId="0" xfId="4" applyNumberFormat="1" applyFont="1" applyFill="1" applyBorder="1" applyAlignment="1">
      <alignment vertical="center"/>
    </xf>
    <xf numFmtId="37" fontId="16" fillId="2" borderId="0" xfId="4" quotePrefix="1" applyNumberFormat="1" applyFont="1" applyFill="1" applyBorder="1" applyAlignment="1">
      <alignment vertical="center"/>
    </xf>
    <xf numFmtId="37" fontId="17" fillId="2" borderId="0" xfId="4" applyNumberFormat="1" applyFont="1" applyFill="1" applyBorder="1" applyAlignment="1">
      <alignment vertical="center"/>
    </xf>
    <xf numFmtId="37" fontId="18" fillId="2" borderId="0" xfId="4" applyNumberFormat="1" applyFont="1" applyFill="1" applyBorder="1" applyAlignment="1">
      <alignment vertical="center"/>
    </xf>
    <xf numFmtId="37" fontId="18" fillId="2" borderId="2" xfId="4" applyNumberFormat="1" applyFont="1" applyFill="1" applyBorder="1" applyAlignment="1">
      <alignment vertical="center"/>
    </xf>
    <xf numFmtId="37" fontId="17" fillId="2" borderId="0" xfId="0" applyNumberFormat="1" applyFont="1" applyFill="1" applyBorder="1" applyAlignment="1">
      <alignment vertical="center"/>
    </xf>
    <xf numFmtId="37" fontId="18" fillId="2" borderId="5" xfId="4" applyNumberFormat="1" applyFont="1" applyFill="1" applyBorder="1" applyAlignment="1">
      <alignment vertical="center"/>
    </xf>
    <xf numFmtId="37" fontId="16" fillId="2" borderId="0" xfId="4" applyNumberFormat="1" applyFont="1" applyFill="1" applyBorder="1" applyAlignment="1">
      <alignment vertical="center"/>
    </xf>
    <xf numFmtId="0" fontId="11" fillId="2" borderId="6" xfId="5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/>
    </xf>
    <xf numFmtId="0" fontId="11" fillId="2" borderId="8" xfId="5" applyFont="1" applyFill="1" applyBorder="1" applyAlignment="1">
      <alignment horizontal="center"/>
    </xf>
    <xf numFmtId="0" fontId="13" fillId="0" borderId="7" xfId="0" applyFont="1" applyBorder="1" applyAlignment="1">
      <alignment horizontal="justify" vertical="center" wrapText="1" readingOrder="1"/>
    </xf>
    <xf numFmtId="0" fontId="0" fillId="0" borderId="7" xfId="0" applyBorder="1" applyAlignment="1">
      <alignment wrapText="1" readingOrder="1"/>
    </xf>
  </cellXfs>
  <cellStyles count="6">
    <cellStyle name="Comma" xfId="1" builtinId="3"/>
    <cellStyle name="Normal" xfId="0" builtinId="0"/>
    <cellStyle name="Normal 17 2" xfId="5"/>
    <cellStyle name="Normal 29" xfId="4"/>
    <cellStyle name="Normal_IAS_Annual_Report_200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/>
  </sheetViews>
  <sheetFormatPr defaultRowHeight="15" x14ac:dyDescent="0.25"/>
  <cols>
    <col min="1" max="1" width="27.5703125" style="32" bestFit="1" customWidth="1"/>
    <col min="2" max="16" width="12.7109375" style="32" customWidth="1"/>
    <col min="17" max="16384" width="9.140625" style="32"/>
  </cols>
  <sheetData>
    <row r="1" spans="1:16" ht="15.75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6" x14ac:dyDescent="0.25">
      <c r="A2" s="44" t="s">
        <v>42</v>
      </c>
      <c r="B2" s="83" t="s">
        <v>3</v>
      </c>
      <c r="C2" s="84"/>
      <c r="D2" s="85"/>
      <c r="E2" s="83" t="s">
        <v>4</v>
      </c>
      <c r="F2" s="84"/>
      <c r="G2" s="85"/>
      <c r="H2" s="83" t="s">
        <v>61</v>
      </c>
      <c r="I2" s="84"/>
      <c r="J2" s="85"/>
      <c r="K2" s="83" t="s">
        <v>65</v>
      </c>
      <c r="L2" s="84"/>
      <c r="M2" s="85"/>
      <c r="N2" s="83" t="s">
        <v>67</v>
      </c>
      <c r="O2" s="84"/>
      <c r="P2" s="85"/>
    </row>
    <row r="3" spans="1:16" x14ac:dyDescent="0.25">
      <c r="A3" s="43"/>
      <c r="B3" s="45" t="s">
        <v>43</v>
      </c>
      <c r="C3" s="46" t="s">
        <v>44</v>
      </c>
      <c r="D3" s="47" t="s">
        <v>45</v>
      </c>
      <c r="E3" s="45" t="s">
        <v>43</v>
      </c>
      <c r="F3" s="46" t="s">
        <v>44</v>
      </c>
      <c r="G3" s="47" t="s">
        <v>45</v>
      </c>
      <c r="H3" s="45" t="s">
        <v>43</v>
      </c>
      <c r="I3" s="46" t="s">
        <v>44</v>
      </c>
      <c r="J3" s="47" t="s">
        <v>45</v>
      </c>
      <c r="K3" s="45" t="s">
        <v>43</v>
      </c>
      <c r="L3" s="46" t="s">
        <v>44</v>
      </c>
      <c r="M3" s="47" t="s">
        <v>45</v>
      </c>
      <c r="N3" s="45" t="s">
        <v>43</v>
      </c>
      <c r="O3" s="46" t="s">
        <v>44</v>
      </c>
      <c r="P3" s="47" t="s">
        <v>45</v>
      </c>
    </row>
    <row r="4" spans="1:16" x14ac:dyDescent="0.25">
      <c r="A4" s="44" t="s">
        <v>46</v>
      </c>
      <c r="B4" s="48">
        <v>44409.652425248139</v>
      </c>
      <c r="C4" s="49">
        <v>36857.1810346079</v>
      </c>
      <c r="D4" s="50">
        <v>7552.4713906402394</v>
      </c>
      <c r="E4" s="48">
        <v>44923.235613154713</v>
      </c>
      <c r="F4" s="49">
        <v>37246.584542023957</v>
      </c>
      <c r="G4" s="50">
        <v>7676.6510711307565</v>
      </c>
      <c r="H4" s="48">
        <v>40557</v>
      </c>
      <c r="I4" s="49">
        <f>H4-J4</f>
        <v>32761.308029806845</v>
      </c>
      <c r="J4" s="50">
        <v>7795.6919701931547</v>
      </c>
      <c r="K4" s="48">
        <v>40701.855691007717</v>
      </c>
      <c r="L4" s="49">
        <v>32747.277384318255</v>
      </c>
      <c r="M4" s="50">
        <v>7954.5783066894619</v>
      </c>
      <c r="N4" s="48">
        <v>40881.614979885177</v>
      </c>
      <c r="O4" s="49">
        <v>32829.16556036273</v>
      </c>
      <c r="P4" s="50">
        <v>8052.449419522447</v>
      </c>
    </row>
    <row r="5" spans="1:16" x14ac:dyDescent="0.25">
      <c r="A5" s="51" t="s">
        <v>47</v>
      </c>
      <c r="B5" s="52">
        <v>1062.10331</v>
      </c>
      <c r="C5" s="53">
        <v>1062.10331</v>
      </c>
      <c r="D5" s="54">
        <v>0</v>
      </c>
      <c r="E5" s="52">
        <v>1061.84797546</v>
      </c>
      <c r="F5" s="53">
        <v>1061.84797546</v>
      </c>
      <c r="G5" s="54">
        <v>0</v>
      </c>
      <c r="H5" s="52">
        <v>3498</v>
      </c>
      <c r="I5" s="53">
        <v>3498</v>
      </c>
      <c r="J5" s="54">
        <v>0</v>
      </c>
      <c r="K5" s="52">
        <v>3505.7568274100004</v>
      </c>
      <c r="L5" s="53">
        <v>3505.7568274100004</v>
      </c>
      <c r="M5" s="54">
        <v>0</v>
      </c>
      <c r="N5" s="52">
        <v>3505.0331018500001</v>
      </c>
      <c r="O5" s="53">
        <v>3505.0331018500001</v>
      </c>
      <c r="P5" s="54">
        <v>0</v>
      </c>
    </row>
    <row r="6" spans="1:16" x14ac:dyDescent="0.25">
      <c r="A6" s="51" t="s">
        <v>48</v>
      </c>
      <c r="B6" s="55">
        <v>3835.7288803598744</v>
      </c>
      <c r="C6" s="56">
        <v>2816.211529202923</v>
      </c>
      <c r="D6" s="57">
        <v>1019.5173511569515</v>
      </c>
      <c r="E6" s="55">
        <v>3804.8906432078993</v>
      </c>
      <c r="F6" s="56">
        <v>2751.1146811036492</v>
      </c>
      <c r="G6" s="57">
        <v>1053.7759621042501</v>
      </c>
      <c r="H6" s="55">
        <v>3456.0438974887375</v>
      </c>
      <c r="I6" s="56">
        <v>2362.5748185782072</v>
      </c>
      <c r="J6" s="57">
        <v>1093.4690789105302</v>
      </c>
      <c r="K6" s="55">
        <v>3530.5474725887143</v>
      </c>
      <c r="L6" s="56">
        <v>2384.2202035403034</v>
      </c>
      <c r="M6" s="57">
        <v>1146.3272690484109</v>
      </c>
      <c r="N6" s="55">
        <v>3405.8585471158585</v>
      </c>
      <c r="O6" s="56">
        <v>2244.4695969232525</v>
      </c>
      <c r="P6" s="57">
        <v>1161.388950192606</v>
      </c>
    </row>
    <row r="7" spans="1:16" x14ac:dyDescent="0.25">
      <c r="A7" s="51" t="s">
        <v>49</v>
      </c>
      <c r="B7" s="55">
        <v>13973.841199328861</v>
      </c>
      <c r="C7" s="56">
        <v>12440.999708422129</v>
      </c>
      <c r="D7" s="57">
        <v>1532.8414909067324</v>
      </c>
      <c r="E7" s="55">
        <v>13960.422136780642</v>
      </c>
      <c r="F7" s="56">
        <v>12415.864992490922</v>
      </c>
      <c r="G7" s="57">
        <v>1544.5571442897199</v>
      </c>
      <c r="H7" s="55">
        <v>11776.987278457904</v>
      </c>
      <c r="I7" s="56">
        <v>10209.564575050026</v>
      </c>
      <c r="J7" s="57">
        <v>1567.4227034078776</v>
      </c>
      <c r="K7" s="55">
        <v>11716.797660828553</v>
      </c>
      <c r="L7" s="56">
        <v>10106.888806728091</v>
      </c>
      <c r="M7" s="57">
        <v>1609.9088541004621</v>
      </c>
      <c r="N7" s="55">
        <v>11640.936069372721</v>
      </c>
      <c r="O7" s="56">
        <v>10011.498532955169</v>
      </c>
      <c r="P7" s="57">
        <v>1629.4375364175521</v>
      </c>
    </row>
    <row r="8" spans="1:16" x14ac:dyDescent="0.25">
      <c r="A8" s="51" t="s">
        <v>50</v>
      </c>
      <c r="B8" s="55">
        <v>25514.07965428941</v>
      </c>
      <c r="C8" s="56">
        <v>20513.967105712851</v>
      </c>
      <c r="D8" s="57">
        <v>5000.1125485765588</v>
      </c>
      <c r="E8" s="55">
        <v>26072.666616896175</v>
      </c>
      <c r="F8" s="56">
        <v>20994.348652159388</v>
      </c>
      <c r="G8" s="57">
        <v>5078.317964736787</v>
      </c>
      <c r="H8" s="55">
        <v>21802.815185390897</v>
      </c>
      <c r="I8" s="56">
        <v>16668.014997516151</v>
      </c>
      <c r="J8" s="57">
        <v>5134.8001878747455</v>
      </c>
      <c r="K8" s="55">
        <v>21926.329493130448</v>
      </c>
      <c r="L8" s="56">
        <v>16727.987309589858</v>
      </c>
      <c r="M8" s="57">
        <v>5198.3421835405898</v>
      </c>
      <c r="N8" s="55">
        <v>22308.295394556597</v>
      </c>
      <c r="O8" s="56">
        <v>17046.67246164431</v>
      </c>
      <c r="P8" s="57">
        <v>5261.6229329122871</v>
      </c>
    </row>
    <row r="9" spans="1:16" x14ac:dyDescent="0.25">
      <c r="A9" s="44" t="s">
        <v>51</v>
      </c>
      <c r="B9" s="48">
        <v>-7098.56518584079</v>
      </c>
      <c r="C9" s="49">
        <v>-6840.3578887793328</v>
      </c>
      <c r="D9" s="50">
        <v>-258.20729706145721</v>
      </c>
      <c r="E9" s="48">
        <v>-7157.3551277729703</v>
      </c>
      <c r="F9" s="49">
        <v>-6902.0212173012987</v>
      </c>
      <c r="G9" s="50">
        <v>-255.33391047167152</v>
      </c>
      <c r="H9" s="48">
        <v>-3699.8168538919299</v>
      </c>
      <c r="I9" s="49">
        <v>-3431.1100545882896</v>
      </c>
      <c r="J9" s="50">
        <v>-268.70679930364031</v>
      </c>
      <c r="K9" s="48">
        <v>-3733.97352931255</v>
      </c>
      <c r="L9" s="49">
        <v>-3446.0448994287049</v>
      </c>
      <c r="M9" s="50">
        <v>-287.92862988384513</v>
      </c>
      <c r="N9" s="48">
        <v>-3477.2670748516202</v>
      </c>
      <c r="O9" s="49">
        <v>-3226.8744635109952</v>
      </c>
      <c r="P9" s="50">
        <v>-250.39261134062508</v>
      </c>
    </row>
    <row r="10" spans="1:16" x14ac:dyDescent="0.25">
      <c r="A10" s="44" t="s">
        <v>52</v>
      </c>
      <c r="B10" s="48">
        <v>53.949821479989438</v>
      </c>
      <c r="C10" s="49">
        <v>43.24734259998948</v>
      </c>
      <c r="D10" s="50">
        <v>10.702478879999958</v>
      </c>
      <c r="E10" s="48">
        <v>46.871351615471028</v>
      </c>
      <c r="F10" s="49">
        <v>36.539440305471018</v>
      </c>
      <c r="G10" s="50">
        <v>10.33191131000001</v>
      </c>
      <c r="H10" s="48">
        <v>25</v>
      </c>
      <c r="I10" s="49">
        <v>14</v>
      </c>
      <c r="J10" s="50">
        <v>11.304447310000002</v>
      </c>
      <c r="K10" s="48">
        <v>19.815421524955219</v>
      </c>
      <c r="L10" s="49">
        <v>8.9827376949552242</v>
      </c>
      <c r="M10" s="50">
        <v>10.832683829999995</v>
      </c>
      <c r="N10" s="48">
        <v>19.511339849920297</v>
      </c>
      <c r="O10" s="49">
        <v>8.9741005999202965</v>
      </c>
      <c r="P10" s="50">
        <v>10.537239250000001</v>
      </c>
    </row>
    <row r="11" spans="1:16" ht="15.75" thickBot="1" x14ac:dyDescent="0.3">
      <c r="A11" s="44" t="s">
        <v>53</v>
      </c>
      <c r="B11" s="48">
        <v>37365.037060887342</v>
      </c>
      <c r="C11" s="49">
        <v>30060.070488428555</v>
      </c>
      <c r="D11" s="50">
        <v>7304.9665724587821</v>
      </c>
      <c r="E11" s="48">
        <v>37812.751836997209</v>
      </c>
      <c r="F11" s="49">
        <v>30381.102765028128</v>
      </c>
      <c r="G11" s="50">
        <v>7431.6490719690846</v>
      </c>
      <c r="H11" s="48">
        <v>36882</v>
      </c>
      <c r="I11" s="49">
        <f>H11-J11</f>
        <v>29343.710381800483</v>
      </c>
      <c r="J11" s="50">
        <v>7538.2896181995147</v>
      </c>
      <c r="K11" s="48">
        <v>36987.697583220121</v>
      </c>
      <c r="L11" s="49">
        <v>29310.215222584506</v>
      </c>
      <c r="M11" s="50">
        <v>7677.4823606356167</v>
      </c>
      <c r="N11" s="48">
        <v>37423.859244883482</v>
      </c>
      <c r="O11" s="49">
        <v>29611.265197451656</v>
      </c>
      <c r="P11" s="50">
        <v>7812.5940474318222</v>
      </c>
    </row>
    <row r="12" spans="1:16" ht="15.75" thickBot="1" x14ac:dyDescent="0.3">
      <c r="A12" s="44" t="s">
        <v>54</v>
      </c>
      <c r="B12" s="58">
        <v>64761.446990399694</v>
      </c>
      <c r="C12" s="59">
        <v>49704.177032669562</v>
      </c>
      <c r="D12" s="60">
        <v>15057.269957730132</v>
      </c>
      <c r="E12" s="58">
        <v>65842.555410960296</v>
      </c>
      <c r="F12" s="59">
        <v>50751.107445126501</v>
      </c>
      <c r="G12" s="60">
        <v>15091.447965833795</v>
      </c>
      <c r="H12" s="58">
        <v>66965.01260220111</v>
      </c>
      <c r="I12" s="59">
        <v>51028.297762736962</v>
      </c>
      <c r="J12" s="60">
        <v>15936.714839464148</v>
      </c>
      <c r="K12" s="58">
        <v>67453.915184556798</v>
      </c>
      <c r="L12" s="59">
        <v>51212.464125985185</v>
      </c>
      <c r="M12" s="60">
        <v>16241.451058571613</v>
      </c>
      <c r="N12" s="58">
        <v>67728.329312984701</v>
      </c>
      <c r="O12" s="59">
        <v>51034.256910647709</v>
      </c>
      <c r="P12" s="60">
        <v>16694.072402336991</v>
      </c>
    </row>
    <row r="13" spans="1:16" x14ac:dyDescent="0.25">
      <c r="A13" s="44" t="s">
        <v>55</v>
      </c>
      <c r="B13" s="48">
        <v>1900</v>
      </c>
      <c r="C13" s="49">
        <v>1900</v>
      </c>
      <c r="D13" s="50">
        <v>0</v>
      </c>
      <c r="E13" s="48">
        <v>2700</v>
      </c>
      <c r="F13" s="49">
        <v>2700</v>
      </c>
      <c r="G13" s="50">
        <v>0</v>
      </c>
      <c r="H13" s="48">
        <f>I13+J13</f>
        <v>8020</v>
      </c>
      <c r="I13" s="49">
        <v>7250</v>
      </c>
      <c r="J13" s="50">
        <v>770</v>
      </c>
      <c r="K13" s="48">
        <v>8020</v>
      </c>
      <c r="L13" s="49">
        <v>7250</v>
      </c>
      <c r="M13" s="50">
        <v>770</v>
      </c>
      <c r="N13" s="48">
        <v>8020</v>
      </c>
      <c r="O13" s="49">
        <v>7250</v>
      </c>
      <c r="P13" s="50">
        <v>770</v>
      </c>
    </row>
    <row r="14" spans="1:16" x14ac:dyDescent="0.25">
      <c r="A14" s="51" t="s">
        <v>56</v>
      </c>
      <c r="B14" s="61">
        <v>1900</v>
      </c>
      <c r="C14" s="62">
        <v>1900</v>
      </c>
      <c r="D14" s="63">
        <v>0</v>
      </c>
      <c r="E14" s="61">
        <v>2700</v>
      </c>
      <c r="F14" s="62">
        <v>2700</v>
      </c>
      <c r="G14" s="63">
        <v>0</v>
      </c>
      <c r="H14" s="48">
        <f>I14+J14</f>
        <v>8020</v>
      </c>
      <c r="I14" s="62">
        <v>7250</v>
      </c>
      <c r="J14" s="63">
        <v>770</v>
      </c>
      <c r="K14" s="48">
        <v>8020</v>
      </c>
      <c r="L14" s="62">
        <v>7250</v>
      </c>
      <c r="M14" s="63">
        <v>770</v>
      </c>
      <c r="N14" s="48">
        <v>8020</v>
      </c>
      <c r="O14" s="62">
        <v>7250</v>
      </c>
      <c r="P14" s="63">
        <v>770</v>
      </c>
    </row>
    <row r="15" spans="1:16" x14ac:dyDescent="0.25">
      <c r="A15" s="51" t="s">
        <v>57</v>
      </c>
      <c r="B15" s="61">
        <v>0</v>
      </c>
      <c r="C15" s="62">
        <v>0</v>
      </c>
      <c r="D15" s="63">
        <v>0</v>
      </c>
      <c r="E15" s="61">
        <v>0</v>
      </c>
      <c r="F15" s="62">
        <v>0</v>
      </c>
      <c r="G15" s="63">
        <v>0</v>
      </c>
      <c r="H15" s="61">
        <v>0</v>
      </c>
      <c r="I15" s="62">
        <v>0</v>
      </c>
      <c r="J15" s="63">
        <v>0</v>
      </c>
      <c r="K15" s="61">
        <v>0</v>
      </c>
      <c r="L15" s="62">
        <v>0</v>
      </c>
      <c r="M15" s="63">
        <v>0</v>
      </c>
      <c r="N15" s="61">
        <v>0</v>
      </c>
      <c r="O15" s="62">
        <v>0</v>
      </c>
      <c r="P15" s="63">
        <v>0</v>
      </c>
    </row>
    <row r="16" spans="1:16" x14ac:dyDescent="0.25">
      <c r="A16" s="44" t="s">
        <v>58</v>
      </c>
      <c r="B16" s="48">
        <v>44840.745472471397</v>
      </c>
      <c r="C16" s="49">
        <v>32443.560830940463</v>
      </c>
      <c r="D16" s="50">
        <v>12397.184641530934</v>
      </c>
      <c r="E16" s="48">
        <v>45301.234403216797</v>
      </c>
      <c r="F16" s="49">
        <v>32874.838756912875</v>
      </c>
      <c r="G16" s="50">
        <v>12426.395646303921</v>
      </c>
      <c r="H16" s="48">
        <v>45156.847306380798</v>
      </c>
      <c r="I16" s="49">
        <v>32717.43928856156</v>
      </c>
      <c r="J16" s="50">
        <v>12439.408017819238</v>
      </c>
      <c r="K16" s="48">
        <v>46155.585151852603</v>
      </c>
      <c r="L16" s="49">
        <v>33478.419417463629</v>
      </c>
      <c r="M16" s="50">
        <v>12677.165734388975</v>
      </c>
      <c r="N16" s="48">
        <v>47289.612256861699</v>
      </c>
      <c r="O16" s="49">
        <v>34189.224412764859</v>
      </c>
      <c r="P16" s="50">
        <v>13100.38784409684</v>
      </c>
    </row>
    <row r="17" spans="1:16" x14ac:dyDescent="0.25">
      <c r="A17" s="51" t="s">
        <v>59</v>
      </c>
      <c r="B17" s="52">
        <v>26199.224209239612</v>
      </c>
      <c r="C17" s="53">
        <v>18729.161387460001</v>
      </c>
      <c r="D17" s="54">
        <v>7470.0628217796111</v>
      </c>
      <c r="E17" s="52">
        <v>26320.894894321405</v>
      </c>
      <c r="F17" s="53">
        <v>18530.029446690001</v>
      </c>
      <c r="G17" s="54">
        <v>7790.8654476314041</v>
      </c>
      <c r="H17" s="52">
        <v>27675.667292840699</v>
      </c>
      <c r="I17" s="53">
        <v>19749.088569029998</v>
      </c>
      <c r="J17" s="54">
        <v>7926.5787238107005</v>
      </c>
      <c r="K17" s="52">
        <v>29009.578751771136</v>
      </c>
      <c r="L17" s="53">
        <v>20676.701738780001</v>
      </c>
      <c r="M17" s="54">
        <v>8332.8770129911354</v>
      </c>
      <c r="N17" s="52">
        <v>31662.318141016927</v>
      </c>
      <c r="O17" s="53">
        <v>22818.044812820001</v>
      </c>
      <c r="P17" s="54">
        <v>8844.2733281969267</v>
      </c>
    </row>
    <row r="18" spans="1:16" ht="15.75" thickBot="1" x14ac:dyDescent="0.3">
      <c r="A18" s="51" t="s">
        <v>60</v>
      </c>
      <c r="B18" s="64">
        <v>18641.52364602888</v>
      </c>
      <c r="C18" s="65">
        <v>13714.491211879998</v>
      </c>
      <c r="D18" s="66">
        <v>4927.0324341488813</v>
      </c>
      <c r="E18" s="64">
        <v>18980.319176414956</v>
      </c>
      <c r="F18" s="65">
        <v>14344.78866439</v>
      </c>
      <c r="G18" s="66">
        <v>4635.5305120249559</v>
      </c>
      <c r="H18" s="64">
        <v>17481.101466984863</v>
      </c>
      <c r="I18" s="65">
        <v>12968.272171300003</v>
      </c>
      <c r="J18" s="66">
        <v>4512.82929568486</v>
      </c>
      <c r="K18" s="64">
        <v>17146.006400071463</v>
      </c>
      <c r="L18" s="65">
        <v>12801.71775894138</v>
      </c>
      <c r="M18" s="66">
        <v>4344.2886411300824</v>
      </c>
      <c r="N18" s="64">
        <v>15627.294115834778</v>
      </c>
      <c r="O18" s="65">
        <v>11371.179599134834</v>
      </c>
      <c r="P18" s="66">
        <v>4256.1145166999449</v>
      </c>
    </row>
    <row r="19" spans="1:16" ht="30" customHeight="1" x14ac:dyDescent="0.25">
      <c r="H19" s="86" t="s">
        <v>64</v>
      </c>
      <c r="I19" s="87"/>
      <c r="J19" s="87"/>
    </row>
  </sheetData>
  <mergeCells count="6">
    <mergeCell ref="N2:P2"/>
    <mergeCell ref="K2:M2"/>
    <mergeCell ref="H19:J19"/>
    <mergeCell ref="B2:D2"/>
    <mergeCell ref="E2:G2"/>
    <mergeCell ref="H2:J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RowHeight="15" x14ac:dyDescent="0.25"/>
  <cols>
    <col min="1" max="1" width="37" style="71" bestFit="1" customWidth="1"/>
    <col min="2" max="16384" width="9.140625" style="7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62</v>
      </c>
      <c r="F2" s="3" t="s">
        <v>66</v>
      </c>
      <c r="G2" s="3" t="s">
        <v>68</v>
      </c>
      <c r="H2" s="3" t="s">
        <v>67</v>
      </c>
      <c r="I2" s="4" t="s">
        <v>5</v>
      </c>
      <c r="J2" s="4" t="s">
        <v>6</v>
      </c>
    </row>
    <row r="3" spans="1:10" ht="15.75" thickTop="1" x14ac:dyDescent="0.25">
      <c r="A3" s="5" t="s">
        <v>7</v>
      </c>
      <c r="B3" s="6">
        <v>346.688481117094</v>
      </c>
      <c r="C3" s="6">
        <v>1377.44038074848</v>
      </c>
      <c r="D3" s="6">
        <v>339.44137940383399</v>
      </c>
      <c r="E3" s="6">
        <v>349.356170195321</v>
      </c>
      <c r="F3" s="6">
        <v>331.32158195175396</v>
      </c>
      <c r="G3" s="6">
        <v>329.269255332093</v>
      </c>
      <c r="H3" s="6">
        <v>1349.3883868830019</v>
      </c>
      <c r="I3" s="7">
        <v>-6.1943644225380201E-3</v>
      </c>
      <c r="J3" s="7">
        <v>-2.0365305284744978E-2</v>
      </c>
    </row>
    <row r="4" spans="1:10" x14ac:dyDescent="0.25">
      <c r="A4" s="8" t="s">
        <v>8</v>
      </c>
      <c r="B4" s="9">
        <v>2.1533523946018013E-2</v>
      </c>
      <c r="C4" s="9">
        <v>2.2358476267143462E-2</v>
      </c>
      <c r="D4" s="9">
        <v>2.0792096607311898E-2</v>
      </c>
      <c r="E4" s="9">
        <v>2.1044353144736409E-2</v>
      </c>
      <c r="F4" s="9">
        <v>1.9718745709822193E-2</v>
      </c>
      <c r="G4" s="9">
        <v>1.9485946933694018E-2</v>
      </c>
      <c r="H4" s="9">
        <v>2.0276232596476925E-2</v>
      </c>
      <c r="I4" s="10"/>
      <c r="J4" s="11"/>
    </row>
    <row r="5" spans="1:10" x14ac:dyDescent="0.25">
      <c r="A5" s="15" t="s">
        <v>9</v>
      </c>
      <c r="B5" s="16">
        <v>103.756111953812</v>
      </c>
      <c r="C5" s="6">
        <v>353.65446317367571</v>
      </c>
      <c r="D5" s="16">
        <v>92.315414462577607</v>
      </c>
      <c r="E5" s="16">
        <v>87.822104543195309</v>
      </c>
      <c r="F5" s="16">
        <v>95.116505241452501</v>
      </c>
      <c r="G5" s="16">
        <v>108.8045841443962</v>
      </c>
      <c r="H5" s="6">
        <v>384.05860839162159</v>
      </c>
      <c r="I5" s="7">
        <v>0.1439085558094951</v>
      </c>
      <c r="J5" s="7">
        <v>8.5971331861899189E-2</v>
      </c>
    </row>
    <row r="6" spans="1:10" ht="15.75" thickBot="1" x14ac:dyDescent="0.3">
      <c r="A6" s="8" t="s">
        <v>10</v>
      </c>
      <c r="B6" s="9">
        <v>6.4445023212309268E-3</v>
      </c>
      <c r="C6" s="9">
        <v>5.7404843303209621E-3</v>
      </c>
      <c r="D6" s="9">
        <v>5.6612992892387699E-3</v>
      </c>
      <c r="E6" s="69">
        <v>5.2901867480619489E-3</v>
      </c>
      <c r="F6" s="9">
        <v>5.6608995061972374E-3</v>
      </c>
      <c r="G6" s="9">
        <v>6.4389866908224017E-3</v>
      </c>
      <c r="H6" s="9">
        <v>5.770956494160903E-3</v>
      </c>
      <c r="I6" s="10"/>
      <c r="J6" s="11"/>
    </row>
    <row r="7" spans="1:10" ht="16.5" thickTop="1" thickBot="1" x14ac:dyDescent="0.3">
      <c r="A7" s="17" t="s">
        <v>11</v>
      </c>
      <c r="B7" s="18">
        <v>450.44459307090597</v>
      </c>
      <c r="C7" s="18">
        <v>1731.0948439221559</v>
      </c>
      <c r="D7" s="18">
        <v>431.75679386641161</v>
      </c>
      <c r="E7" s="18">
        <v>437.17827473851628</v>
      </c>
      <c r="F7" s="18">
        <v>426.43808719320646</v>
      </c>
      <c r="G7" s="18">
        <v>438.07383947648918</v>
      </c>
      <c r="H7" s="18">
        <v>1733.4469952746235</v>
      </c>
      <c r="I7" s="19">
        <v>2.7285912381486959E-2</v>
      </c>
      <c r="J7" s="19">
        <v>1.358765154160117E-3</v>
      </c>
    </row>
    <row r="8" spans="1:10" ht="15.75" thickTop="1" x14ac:dyDescent="0.25">
      <c r="A8" s="12" t="s">
        <v>12</v>
      </c>
      <c r="B8" s="13">
        <v>1.2836547579120001</v>
      </c>
      <c r="C8" s="13">
        <v>58.322898488882529</v>
      </c>
      <c r="D8" s="13">
        <v>5.4211724829507002</v>
      </c>
      <c r="E8" s="13">
        <v>52.001688204877809</v>
      </c>
      <c r="F8" s="13">
        <v>174.10304482450258</v>
      </c>
      <c r="G8" s="13">
        <v>201.34855062411637</v>
      </c>
      <c r="H8" s="6">
        <v>432.87445613644746</v>
      </c>
      <c r="I8" s="14">
        <v>0.15649069105642299</v>
      </c>
      <c r="J8" s="14">
        <v>6.4220326381577504</v>
      </c>
    </row>
    <row r="9" spans="1:10" x14ac:dyDescent="0.25">
      <c r="A9" s="12" t="s">
        <v>13</v>
      </c>
      <c r="B9" s="13">
        <v>26.960000175915983</v>
      </c>
      <c r="C9" s="13">
        <v>54.50511422770974</v>
      </c>
      <c r="D9" s="13">
        <v>-2.7693552440111482</v>
      </c>
      <c r="E9" s="13">
        <v>11.408310784059919</v>
      </c>
      <c r="F9" s="13">
        <v>10.215296950912601</v>
      </c>
      <c r="G9" s="13">
        <v>-4.3053271577177119</v>
      </c>
      <c r="H9" s="6">
        <v>14.548925333243659</v>
      </c>
      <c r="I9" s="14">
        <v>0</v>
      </c>
      <c r="J9" s="14">
        <v>-0.73307228983207673</v>
      </c>
    </row>
    <row r="10" spans="1:10" ht="15.75" thickBot="1" x14ac:dyDescent="0.3">
      <c r="A10" s="15" t="s">
        <v>14</v>
      </c>
      <c r="B10" s="6">
        <v>28.243654933827983</v>
      </c>
      <c r="C10" s="6">
        <v>112.82801271659226</v>
      </c>
      <c r="D10" s="6">
        <v>2.651817238939552</v>
      </c>
      <c r="E10" s="6">
        <v>63.40999898893773</v>
      </c>
      <c r="F10" s="6">
        <v>184.31834177541518</v>
      </c>
      <c r="G10" s="6">
        <v>197.04322346639867</v>
      </c>
      <c r="H10" s="6">
        <v>447.42338146969115</v>
      </c>
      <c r="I10" s="7">
        <v>6.9037522627499945E-2</v>
      </c>
      <c r="J10" s="7">
        <v>2.9655345396675057</v>
      </c>
    </row>
    <row r="11" spans="1:10" ht="16.5" thickTop="1" thickBot="1" x14ac:dyDescent="0.3">
      <c r="A11" s="17" t="s">
        <v>15</v>
      </c>
      <c r="B11" s="18">
        <v>478.68824800473396</v>
      </c>
      <c r="C11" s="18">
        <v>1843.9228566387478</v>
      </c>
      <c r="D11" s="18">
        <v>434.40861110535116</v>
      </c>
      <c r="E11" s="18">
        <v>500.58827372745401</v>
      </c>
      <c r="F11" s="18">
        <v>610.75642896862166</v>
      </c>
      <c r="G11" s="18">
        <v>635.11706294288786</v>
      </c>
      <c r="H11" s="18">
        <v>2180.8703767443149</v>
      </c>
      <c r="I11" s="19">
        <v>3.9886004991226624E-2</v>
      </c>
      <c r="J11" s="19">
        <v>0.18273406552364252</v>
      </c>
    </row>
    <row r="12" spans="1:10" ht="15.75" thickTop="1" x14ac:dyDescent="0.25">
      <c r="A12" s="12" t="s">
        <v>16</v>
      </c>
      <c r="B12" s="13">
        <v>-123.06349953142301</v>
      </c>
      <c r="C12" s="13">
        <v>-480.79156842101003</v>
      </c>
      <c r="D12" s="13">
        <v>-116.816574846679</v>
      </c>
      <c r="E12" s="13">
        <v>-110.64355416505501</v>
      </c>
      <c r="F12" s="13">
        <v>-106.92379636798</v>
      </c>
      <c r="G12" s="13">
        <v>-108.070146200637</v>
      </c>
      <c r="H12" s="6">
        <v>-442.45407158035101</v>
      </c>
      <c r="I12" s="14">
        <v>1.0721185288930566E-2</v>
      </c>
      <c r="J12" s="14">
        <v>-7.9738288603032226E-2</v>
      </c>
    </row>
    <row r="13" spans="1:10" x14ac:dyDescent="0.25">
      <c r="A13" s="8" t="s">
        <v>17</v>
      </c>
      <c r="B13" s="11">
        <v>13456</v>
      </c>
      <c r="C13" s="11">
        <v>13456</v>
      </c>
      <c r="D13" s="11">
        <v>13346</v>
      </c>
      <c r="E13" s="11">
        <v>12282</v>
      </c>
      <c r="F13" s="11">
        <v>12201</v>
      </c>
      <c r="G13" s="11">
        <v>11501</v>
      </c>
      <c r="H13" s="11">
        <v>11501</v>
      </c>
      <c r="I13" s="11"/>
      <c r="J13" s="20"/>
    </row>
    <row r="14" spans="1:10" x14ac:dyDescent="0.25">
      <c r="A14" s="12" t="s">
        <v>18</v>
      </c>
      <c r="B14" s="13">
        <v>-87.051932604197106</v>
      </c>
      <c r="C14" s="13">
        <v>-311.53724804759418</v>
      </c>
      <c r="D14" s="13">
        <v>-77.261994453969706</v>
      </c>
      <c r="E14" s="13">
        <v>-76.301430063924187</v>
      </c>
      <c r="F14" s="13">
        <v>-77.671349178889002</v>
      </c>
      <c r="G14" s="13">
        <v>-86.136380049261987</v>
      </c>
      <c r="H14" s="6">
        <v>-317.37115374604491</v>
      </c>
      <c r="I14" s="14">
        <v>0.10898524307691274</v>
      </c>
      <c r="J14" s="14">
        <v>1.8726189998184352E-2</v>
      </c>
    </row>
    <row r="15" spans="1:10" x14ac:dyDescent="0.25">
      <c r="A15" s="12" t="s">
        <v>19</v>
      </c>
      <c r="B15" s="13">
        <v>-27.27440498630272</v>
      </c>
      <c r="C15" s="13">
        <v>-109.01845071533072</v>
      </c>
      <c r="D15" s="13">
        <v>-26.164649218876299</v>
      </c>
      <c r="E15" s="13">
        <v>-26.477995252638298</v>
      </c>
      <c r="F15" s="13">
        <v>-28.817648067248999</v>
      </c>
      <c r="G15" s="13">
        <v>-27.480085544730201</v>
      </c>
      <c r="H15" s="6">
        <v>-108.9403780834938</v>
      </c>
      <c r="I15" s="14">
        <v>-4.6414701137214805E-2</v>
      </c>
      <c r="J15" s="14">
        <v>-7.1614145426429762E-4</v>
      </c>
    </row>
    <row r="16" spans="1:10" x14ac:dyDescent="0.25">
      <c r="A16" s="15" t="s">
        <v>20</v>
      </c>
      <c r="B16" s="6">
        <v>-237.38983712192282</v>
      </c>
      <c r="C16" s="6">
        <v>-901.34726718393483</v>
      </c>
      <c r="D16" s="6">
        <v>-220.24321851952502</v>
      </c>
      <c r="E16" s="6">
        <v>-213.42297948161749</v>
      </c>
      <c r="F16" s="6">
        <v>-213.41279361411802</v>
      </c>
      <c r="G16" s="6">
        <v>-221.68661179462919</v>
      </c>
      <c r="H16" s="6">
        <v>-868.76560340988976</v>
      </c>
      <c r="I16" s="7">
        <v>3.8769082398459491E-2</v>
      </c>
      <c r="J16" s="7">
        <v>-3.6147736793876853E-2</v>
      </c>
    </row>
    <row r="17" spans="1:10" ht="15.75" thickBot="1" x14ac:dyDescent="0.3">
      <c r="A17" s="8" t="s">
        <v>21</v>
      </c>
      <c r="B17" s="22">
        <v>0.49591741203468015</v>
      </c>
      <c r="C17" s="22">
        <v>0.48882048613844059</v>
      </c>
      <c r="D17" s="22">
        <v>0.50699551732898884</v>
      </c>
      <c r="E17" s="22">
        <v>0.42634434460967002</v>
      </c>
      <c r="F17" s="22">
        <v>0.34942373668420662</v>
      </c>
      <c r="G17" s="22">
        <v>0.34904842702134126</v>
      </c>
      <c r="H17" s="22">
        <v>0.39835728554707395</v>
      </c>
      <c r="I17" s="10"/>
      <c r="J17" s="11"/>
    </row>
    <row r="18" spans="1:10" ht="16.5" thickTop="1" thickBot="1" x14ac:dyDescent="0.3">
      <c r="A18" s="17" t="s">
        <v>22</v>
      </c>
      <c r="B18" s="18">
        <v>241.29841088281114</v>
      </c>
      <c r="C18" s="18">
        <v>942.5755894548131</v>
      </c>
      <c r="D18" s="18">
        <v>214.16539258582614</v>
      </c>
      <c r="E18" s="18">
        <v>287.16529424583655</v>
      </c>
      <c r="F18" s="18">
        <v>397.34363535450365</v>
      </c>
      <c r="G18" s="18">
        <v>413.43045114825867</v>
      </c>
      <c r="H18" s="18">
        <v>1312.1047733344251</v>
      </c>
      <c r="I18" s="19">
        <v>4.0485902786394509E-2</v>
      </c>
      <c r="J18" s="19">
        <v>0.39204196248424822</v>
      </c>
    </row>
    <row r="19" spans="1:10" ht="16.5" thickTop="1" thickBot="1" x14ac:dyDescent="0.3">
      <c r="A19" s="24" t="s">
        <v>23</v>
      </c>
      <c r="B19" s="25">
        <v>213.05475594898314</v>
      </c>
      <c r="C19" s="25">
        <v>829.7475767382208</v>
      </c>
      <c r="D19" s="25">
        <v>211.5135753468866</v>
      </c>
      <c r="E19" s="25">
        <v>223.75529525689879</v>
      </c>
      <c r="F19" s="25">
        <v>213.02529357908844</v>
      </c>
      <c r="G19" s="25">
        <v>216.38722768186</v>
      </c>
      <c r="H19" s="25">
        <v>864.68139186473377</v>
      </c>
      <c r="I19" s="26">
        <v>1.5781854099515154E-2</v>
      </c>
      <c r="J19" s="26">
        <v>4.2101738053685604E-2</v>
      </c>
    </row>
    <row r="20" spans="1:10" ht="15.75" thickTop="1" x14ac:dyDescent="0.25">
      <c r="A20" s="8" t="s">
        <v>24</v>
      </c>
      <c r="B20" s="22">
        <v>1.4987533165620686E-2</v>
      </c>
      <c r="C20" s="22">
        <v>1.5299793908584712E-2</v>
      </c>
      <c r="D20" s="22">
        <v>1.3118458157364772E-2</v>
      </c>
      <c r="E20" s="67">
        <v>1.7298128324577288E-2</v>
      </c>
      <c r="F20" s="22">
        <v>2.3648076466424389E-2</v>
      </c>
      <c r="G20" s="22">
        <v>2.4466553440353773E-2</v>
      </c>
      <c r="H20" s="22">
        <v>1.9716000103225412E-2</v>
      </c>
      <c r="I20" s="10"/>
      <c r="J20" s="11"/>
    </row>
    <row r="21" spans="1:10" x14ac:dyDescent="0.25">
      <c r="A21" s="12" t="s">
        <v>25</v>
      </c>
      <c r="B21" s="13">
        <v>-131.048527801246</v>
      </c>
      <c r="C21" s="13">
        <v>-623.73299492534704</v>
      </c>
      <c r="D21" s="13">
        <v>-126.03582222009101</v>
      </c>
      <c r="E21" s="13">
        <v>-145.05254640598764</v>
      </c>
      <c r="F21" s="13">
        <v>-155.418462058578</v>
      </c>
      <c r="G21" s="13">
        <v>-145.816962837506</v>
      </c>
      <c r="H21" s="6">
        <v>-572.32379352216265</v>
      </c>
      <c r="I21" s="14">
        <v>-6.1778369788868137E-2</v>
      </c>
      <c r="J21" s="14">
        <v>-8.242180840431157E-2</v>
      </c>
    </row>
    <row r="22" spans="1:10" x14ac:dyDescent="0.25">
      <c r="A22" s="8" t="s">
        <v>26</v>
      </c>
      <c r="B22" s="27">
        <v>1.4124970307405946</v>
      </c>
      <c r="C22" s="27">
        <v>1.6998850341004508</v>
      </c>
      <c r="D22" s="27">
        <v>1.3431221877640329</v>
      </c>
      <c r="E22" s="70">
        <v>1.5262797565064565</v>
      </c>
      <c r="F22" s="27">
        <v>1.6528018793622714</v>
      </c>
      <c r="G22" s="27">
        <v>1.5688222932231182</v>
      </c>
      <c r="H22" s="27">
        <v>1.5246181777138716</v>
      </c>
      <c r="I22" s="28"/>
      <c r="J22" s="20"/>
    </row>
    <row r="23" spans="1:10" x14ac:dyDescent="0.25">
      <c r="A23" s="29" t="s">
        <v>27</v>
      </c>
      <c r="B23" s="21">
        <v>-342.55710716052482</v>
      </c>
      <c r="C23" s="28">
        <v>-857.87061775596476</v>
      </c>
      <c r="D23" s="28">
        <v>-4.9117499740899326</v>
      </c>
      <c r="E23" s="28">
        <v>-77.126859875294201</v>
      </c>
      <c r="F23" s="28">
        <v>-45.952323710315767</v>
      </c>
      <c r="G23" s="21">
        <v>34.237616807254099</v>
      </c>
      <c r="H23" s="28">
        <v>-93.753316752445798</v>
      </c>
      <c r="I23" s="28"/>
      <c r="J23" s="28"/>
    </row>
    <row r="24" spans="1:10" x14ac:dyDescent="0.25">
      <c r="A24" s="29" t="s">
        <v>63</v>
      </c>
      <c r="B24" s="30">
        <v>29.162369259828402</v>
      </c>
      <c r="C24" s="30">
        <v>29.162369259828402</v>
      </c>
      <c r="D24" s="30">
        <v>28.896839232816802</v>
      </c>
      <c r="E24" s="30">
        <v>15.277672288112401</v>
      </c>
      <c r="F24" s="30">
        <v>14.9074032866551</v>
      </c>
      <c r="G24" s="30">
        <v>14.003733455456398</v>
      </c>
      <c r="H24" s="30">
        <v>14.003733455456398</v>
      </c>
      <c r="I24" s="68"/>
      <c r="J24" s="20"/>
    </row>
    <row r="25" spans="1:10" ht="15.75" thickBot="1" x14ac:dyDescent="0.3">
      <c r="A25" s="29" t="s">
        <v>28</v>
      </c>
      <c r="B25" s="22">
        <v>0.55311452450507936</v>
      </c>
      <c r="C25" s="22">
        <v>0.55311452450507936</v>
      </c>
      <c r="D25" s="22">
        <v>0.55625125082702009</v>
      </c>
      <c r="E25" s="22">
        <v>0.60603716199289326</v>
      </c>
      <c r="F25" s="22">
        <v>0.62472866366829627</v>
      </c>
      <c r="G25" s="22">
        <v>0.61808732986082626</v>
      </c>
      <c r="H25" s="22">
        <v>0.61808732986082626</v>
      </c>
      <c r="I25" s="10"/>
      <c r="J25" s="20"/>
    </row>
    <row r="26" spans="1:10" ht="16.5" thickTop="1" thickBot="1" x14ac:dyDescent="0.3">
      <c r="A26" s="17" t="s">
        <v>29</v>
      </c>
      <c r="B26" s="18">
        <v>82.006228147737147</v>
      </c>
      <c r="C26" s="18">
        <v>206.01458181287384</v>
      </c>
      <c r="D26" s="18">
        <v>85.477753126795591</v>
      </c>
      <c r="E26" s="18">
        <v>78.702748850911149</v>
      </c>
      <c r="F26" s="18">
        <v>57.60683152051044</v>
      </c>
      <c r="G26" s="18">
        <v>70.570264844354</v>
      </c>
      <c r="H26" s="18">
        <v>292.35759834257118</v>
      </c>
      <c r="I26" s="19">
        <v>0.22503291678571205</v>
      </c>
      <c r="J26" s="19">
        <v>0.41911118994539914</v>
      </c>
    </row>
    <row r="27" spans="1:10" ht="16.5" thickTop="1" thickBot="1" x14ac:dyDescent="0.3">
      <c r="A27" s="12" t="s">
        <v>30</v>
      </c>
      <c r="B27" s="13">
        <v>0.71536604618200172</v>
      </c>
      <c r="C27" s="13">
        <v>-32.238494071166812</v>
      </c>
      <c r="D27" s="13">
        <v>-11.577922765857101</v>
      </c>
      <c r="E27" s="13">
        <v>-6.5287278545746092</v>
      </c>
      <c r="F27" s="13">
        <v>-6.1639779292757799</v>
      </c>
      <c r="G27" s="13">
        <v>-18.385661030409</v>
      </c>
      <c r="H27" s="6">
        <v>-42.656289580116493</v>
      </c>
      <c r="I27" s="14">
        <v>1.9827590626316818</v>
      </c>
      <c r="J27" s="14">
        <v>0.32314770925565839</v>
      </c>
    </row>
    <row r="28" spans="1:10" ht="16.5" thickTop="1" thickBot="1" x14ac:dyDescent="0.3">
      <c r="A28" s="17" t="s">
        <v>31</v>
      </c>
      <c r="B28" s="18">
        <v>116.93805022536594</v>
      </c>
      <c r="C28" s="18">
        <v>309.54595224290364</v>
      </c>
      <c r="D28" s="18">
        <v>74.214924663281423</v>
      </c>
      <c r="E28" s="18">
        <v>144.26447759774399</v>
      </c>
      <c r="F28" s="18">
        <v>251.69608646837108</v>
      </c>
      <c r="G28" s="18">
        <v>248.21129153041949</v>
      </c>
      <c r="H28" s="18">
        <v>718.38678025981608</v>
      </c>
      <c r="I28" s="19">
        <v>-1.3845248795274778E-2</v>
      </c>
      <c r="J28" s="19">
        <v>1.3207758817537087</v>
      </c>
    </row>
    <row r="29" spans="1:10" ht="15.75" thickTop="1" x14ac:dyDescent="0.25">
      <c r="A29" s="12" t="s">
        <v>32</v>
      </c>
      <c r="B29" s="13">
        <v>-21.565092184469229</v>
      </c>
      <c r="C29" s="13">
        <v>-52.81305749468001</v>
      </c>
      <c r="D29" s="13">
        <v>-14.638770195132597</v>
      </c>
      <c r="E29" s="13">
        <v>-27.664398860820882</v>
      </c>
      <c r="F29" s="13">
        <v>-79.490950030616688</v>
      </c>
      <c r="G29" s="13">
        <v>-52.343733363162023</v>
      </c>
      <c r="H29" s="6">
        <v>-174.13785244973218</v>
      </c>
      <c r="I29" s="14">
        <v>-0.34151330002973496</v>
      </c>
      <c r="J29" s="14">
        <v>2.2972499739723178</v>
      </c>
    </row>
    <row r="30" spans="1:10" x14ac:dyDescent="0.25">
      <c r="A30" s="29" t="s">
        <v>33</v>
      </c>
      <c r="B30" s="31">
        <v>0.18441467206703416</v>
      </c>
      <c r="C30" s="31">
        <v>0.17061459570706031</v>
      </c>
      <c r="D30" s="31">
        <v>0.19724833329077374</v>
      </c>
      <c r="E30" s="31">
        <v>0.19176168188788767</v>
      </c>
      <c r="F30" s="31">
        <v>0.31582116013792599</v>
      </c>
      <c r="G30" s="31">
        <v>0.21088377180756521</v>
      </c>
      <c r="H30" s="31">
        <v>0.24240124851232989</v>
      </c>
      <c r="I30" s="31"/>
      <c r="J30" s="23"/>
    </row>
    <row r="31" spans="1:10" x14ac:dyDescent="0.25">
      <c r="A31" s="15" t="s">
        <v>34</v>
      </c>
      <c r="B31" s="6">
        <v>95.372958040896719</v>
      </c>
      <c r="C31" s="6">
        <v>256.73289474822366</v>
      </c>
      <c r="D31" s="6">
        <v>59.576154468148829</v>
      </c>
      <c r="E31" s="6">
        <v>116.60007873692311</v>
      </c>
      <c r="F31" s="6">
        <v>172.20513643775439</v>
      </c>
      <c r="G31" s="6">
        <v>195.86755816725747</v>
      </c>
      <c r="H31" s="6">
        <v>544.24892781008384</v>
      </c>
      <c r="I31" s="7">
        <v>0.13740833879282194</v>
      </c>
      <c r="J31" s="7">
        <v>1.1199033662742179</v>
      </c>
    </row>
    <row r="32" spans="1:10" ht="15.75" thickBot="1" x14ac:dyDescent="0.3">
      <c r="A32" s="12" t="s">
        <v>35</v>
      </c>
      <c r="B32" s="13">
        <v>-4.7538590353667599E-3</v>
      </c>
      <c r="C32" s="13">
        <v>1.3988700072455527E-2</v>
      </c>
      <c r="D32" s="13">
        <v>-4.5648842834212699E-3</v>
      </c>
      <c r="E32" s="13">
        <v>-1.7902806939227499E-4</v>
      </c>
      <c r="F32" s="13">
        <v>1.6503093915493201E-3</v>
      </c>
      <c r="G32" s="13">
        <v>3.09257645165039E-2</v>
      </c>
      <c r="H32" s="6">
        <v>2.7832161555239675E-2</v>
      </c>
      <c r="I32" s="14">
        <v>17.739373765225086</v>
      </c>
      <c r="J32" s="14">
        <v>0.98961743486391829</v>
      </c>
    </row>
    <row r="33" spans="1:10" ht="16.5" thickTop="1" thickBot="1" x14ac:dyDescent="0.3">
      <c r="A33" s="17" t="s">
        <v>36</v>
      </c>
      <c r="B33" s="18">
        <v>95.368204181861358</v>
      </c>
      <c r="C33" s="18">
        <v>256.7468834482961</v>
      </c>
      <c r="D33" s="18">
        <v>59.571589583865411</v>
      </c>
      <c r="E33" s="18">
        <v>116.59989970885371</v>
      </c>
      <c r="F33" s="18">
        <v>172.20678674714594</v>
      </c>
      <c r="G33" s="18">
        <v>195.89848393177397</v>
      </c>
      <c r="H33" s="18">
        <v>544.27675997163897</v>
      </c>
      <c r="I33" s="19">
        <v>0.13757702371750852</v>
      </c>
      <c r="J33" s="19">
        <v>1.1198962677233271</v>
      </c>
    </row>
    <row r="34" spans="1:10" ht="16.5" thickTop="1" thickBot="1" x14ac:dyDescent="0.3">
      <c r="A34" s="24" t="s">
        <v>37</v>
      </c>
      <c r="B34" s="25">
        <v>32.556711670948985</v>
      </c>
      <c r="C34" s="25">
        <v>126.81586278089978</v>
      </c>
      <c r="D34" s="25">
        <v>56.802172123865411</v>
      </c>
      <c r="E34" s="25">
        <v>-1222.8509024283467</v>
      </c>
      <c r="F34" s="25">
        <v>84.682691442589956</v>
      </c>
      <c r="G34" s="25">
        <v>-131.391087038226</v>
      </c>
      <c r="H34" s="25">
        <v>-1212.7571259001174</v>
      </c>
      <c r="I34" s="26">
        <v>0</v>
      </c>
      <c r="J34" s="26">
        <v>0</v>
      </c>
    </row>
    <row r="35" spans="1:10" ht="15.75" thickTop="1" x14ac:dyDescent="0.25"/>
  </sheetData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RowHeight="15" x14ac:dyDescent="0.25"/>
  <cols>
    <col min="1" max="1" width="37" style="71" bestFit="1" customWidth="1"/>
    <col min="2" max="16384" width="9.140625" style="71"/>
  </cols>
  <sheetData>
    <row r="1" spans="1:10" ht="18.75" x14ac:dyDescent="0.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33" t="s">
        <v>1</v>
      </c>
      <c r="B2" s="3" t="s">
        <v>2</v>
      </c>
      <c r="C2" s="3" t="s">
        <v>3</v>
      </c>
      <c r="D2" s="3" t="s">
        <v>4</v>
      </c>
      <c r="E2" s="3" t="s">
        <v>62</v>
      </c>
      <c r="F2" s="3" t="s">
        <v>66</v>
      </c>
      <c r="G2" s="3" t="s">
        <v>68</v>
      </c>
      <c r="H2" s="3" t="s">
        <v>67</v>
      </c>
      <c r="I2" s="4" t="s">
        <v>5</v>
      </c>
      <c r="J2" s="4" t="s">
        <v>6</v>
      </c>
    </row>
    <row r="3" spans="1:10" ht="15.75" thickTop="1" x14ac:dyDescent="0.25">
      <c r="A3" s="34" t="s">
        <v>7</v>
      </c>
      <c r="B3" s="6">
        <v>246.65333108747299</v>
      </c>
      <c r="C3" s="6">
        <v>996.02756420962953</v>
      </c>
      <c r="D3" s="6">
        <v>243.51602503704908</v>
      </c>
      <c r="E3" s="6">
        <v>259.6137022969599</v>
      </c>
      <c r="F3" s="6">
        <v>240.46492943630494</v>
      </c>
      <c r="G3" s="6">
        <v>238.90970358139379</v>
      </c>
      <c r="H3" s="6">
        <v>982.50436035170765</v>
      </c>
      <c r="I3" s="7">
        <v>-6.4675786966394613E-3</v>
      </c>
      <c r="J3" s="7">
        <v>-1.3577138167509304E-2</v>
      </c>
    </row>
    <row r="4" spans="1:10" x14ac:dyDescent="0.25">
      <c r="A4" s="35" t="s">
        <v>8</v>
      </c>
      <c r="B4" s="22">
        <v>2.0007583244556638E-2</v>
      </c>
      <c r="C4" s="22">
        <v>2.0901626812511457E-2</v>
      </c>
      <c r="D4" s="22">
        <v>1.9392988735470591E-2</v>
      </c>
      <c r="E4" s="22">
        <v>2.0405990918634466E-2</v>
      </c>
      <c r="F4" s="22">
        <v>1.8815581965089395E-2</v>
      </c>
      <c r="G4" s="22">
        <v>1.8692801189843327E-2</v>
      </c>
      <c r="H4" s="22">
        <v>1.9361194694952441E-2</v>
      </c>
      <c r="I4" s="28"/>
      <c r="J4" s="28"/>
    </row>
    <row r="5" spans="1:10" x14ac:dyDescent="0.25">
      <c r="A5" s="37" t="s">
        <v>9</v>
      </c>
      <c r="B5" s="6">
        <v>75.751684082732311</v>
      </c>
      <c r="C5" s="6">
        <v>247.4390911430398</v>
      </c>
      <c r="D5" s="6">
        <v>66.234540798613381</v>
      </c>
      <c r="E5" s="6">
        <v>64.412447739635809</v>
      </c>
      <c r="F5" s="6">
        <v>71.059525914092944</v>
      </c>
      <c r="G5" s="6">
        <v>82.525120138727672</v>
      </c>
      <c r="H5" s="6">
        <v>284.23163459106979</v>
      </c>
      <c r="I5" s="7">
        <v>0.16135196621626777</v>
      </c>
      <c r="J5" s="7">
        <v>0.1486933340971614</v>
      </c>
    </row>
    <row r="6" spans="1:10" ht="15.75" thickBot="1" x14ac:dyDescent="0.3">
      <c r="A6" s="35" t="s">
        <v>10</v>
      </c>
      <c r="B6" s="22">
        <v>6.1493852932043656E-3</v>
      </c>
      <c r="C6" s="22">
        <v>5.1925064403240996E-3</v>
      </c>
      <c r="D6" s="22">
        <v>5.2783690984410103E-3</v>
      </c>
      <c r="E6" s="22">
        <v>5.0629062025337379E-3</v>
      </c>
      <c r="F6" s="22">
        <v>5.5601718611160934E-3</v>
      </c>
      <c r="G6" s="22">
        <v>6.4593957617752849E-3</v>
      </c>
      <c r="H6" s="22">
        <v>5.6010581101261937E-3</v>
      </c>
      <c r="I6" s="28"/>
      <c r="J6" s="28"/>
    </row>
    <row r="7" spans="1:10" ht="16.5" thickTop="1" thickBot="1" x14ac:dyDescent="0.3">
      <c r="A7" s="38" t="s">
        <v>11</v>
      </c>
      <c r="B7" s="18">
        <v>322.40501517020527</v>
      </c>
      <c r="C7" s="18">
        <v>1243.466655352669</v>
      </c>
      <c r="D7" s="18">
        <v>309.75056583566243</v>
      </c>
      <c r="E7" s="18">
        <v>324.02615003659571</v>
      </c>
      <c r="F7" s="18">
        <v>311.52445535039789</v>
      </c>
      <c r="G7" s="18">
        <v>321.43482372012147</v>
      </c>
      <c r="H7" s="18">
        <v>1266.7359949427773</v>
      </c>
      <c r="I7" s="19">
        <v>3.181248919471364E-2</v>
      </c>
      <c r="J7" s="19">
        <v>1.8713279917834797E-2</v>
      </c>
    </row>
    <row r="8" spans="1:10" ht="15.75" thickTop="1" x14ac:dyDescent="0.25">
      <c r="A8" s="36" t="s">
        <v>39</v>
      </c>
      <c r="B8" s="13">
        <v>0.83577680444363445</v>
      </c>
      <c r="C8" s="13">
        <v>53.330128712063747</v>
      </c>
      <c r="D8" s="13">
        <v>4.1707188952962158</v>
      </c>
      <c r="E8" s="13">
        <v>49.154597991526636</v>
      </c>
      <c r="F8" s="13">
        <v>169.61579410003699</v>
      </c>
      <c r="G8" s="13">
        <v>199.51291098176338</v>
      </c>
      <c r="H8" s="13">
        <v>422.45402196862324</v>
      </c>
      <c r="I8" s="14">
        <v>0.17626375562698773</v>
      </c>
      <c r="J8" s="14">
        <v>6.9214888876324876</v>
      </c>
    </row>
    <row r="9" spans="1:10" x14ac:dyDescent="0.25">
      <c r="A9" s="36" t="s">
        <v>13</v>
      </c>
      <c r="B9" s="13">
        <v>38.974251217540001</v>
      </c>
      <c r="C9" s="13">
        <v>32.385994139999958</v>
      </c>
      <c r="D9" s="13">
        <v>-2.4015837745403812</v>
      </c>
      <c r="E9" s="13">
        <v>10.111987278122827</v>
      </c>
      <c r="F9" s="13">
        <v>10.314829734993552</v>
      </c>
      <c r="G9" s="13">
        <v>-0.56937420967941965</v>
      </c>
      <c r="H9" s="13">
        <v>17.45585902889658</v>
      </c>
      <c r="I9" s="14">
        <v>0</v>
      </c>
      <c r="J9" s="14">
        <v>-0.46100592270110868</v>
      </c>
    </row>
    <row r="10" spans="1:10" ht="15.75" thickBot="1" x14ac:dyDescent="0.3">
      <c r="A10" s="15" t="s">
        <v>14</v>
      </c>
      <c r="B10" s="6">
        <v>39.810028021983634</v>
      </c>
      <c r="C10" s="6">
        <v>85.716122852063705</v>
      </c>
      <c r="D10" s="6">
        <v>1.7691351207558346</v>
      </c>
      <c r="E10" s="6">
        <v>59.266585269649461</v>
      </c>
      <c r="F10" s="6">
        <v>179.93062383503053</v>
      </c>
      <c r="G10" s="6">
        <v>198.94353677208397</v>
      </c>
      <c r="H10" s="6">
        <v>439.90988099751979</v>
      </c>
      <c r="I10" s="7">
        <v>0.10566802099505551</v>
      </c>
      <c r="J10" s="7">
        <v>4.1321719457231438</v>
      </c>
    </row>
    <row r="11" spans="1:10" ht="16.5" thickTop="1" thickBot="1" x14ac:dyDescent="0.3">
      <c r="A11" s="38" t="s">
        <v>15</v>
      </c>
      <c r="B11" s="18">
        <v>362.21504319218889</v>
      </c>
      <c r="C11" s="18">
        <v>1329.182778204733</v>
      </c>
      <c r="D11" s="18">
        <v>311.51970095641826</v>
      </c>
      <c r="E11" s="18">
        <v>383.29273530624516</v>
      </c>
      <c r="F11" s="18">
        <v>491.45507918542842</v>
      </c>
      <c r="G11" s="18">
        <v>520.3783604922055</v>
      </c>
      <c r="H11" s="18">
        <v>1706.6458759402972</v>
      </c>
      <c r="I11" s="19">
        <v>5.8852339779897136E-2</v>
      </c>
      <c r="J11" s="19">
        <v>0.28398133343661469</v>
      </c>
    </row>
    <row r="12" spans="1:10" ht="15.75" thickTop="1" x14ac:dyDescent="0.25">
      <c r="A12" s="36" t="s">
        <v>16</v>
      </c>
      <c r="B12" s="13">
        <v>-92.870242547500609</v>
      </c>
      <c r="C12" s="13">
        <v>-374.50805905000146</v>
      </c>
      <c r="D12" s="13">
        <v>-87.999102390717098</v>
      </c>
      <c r="E12" s="13">
        <v>-82.839737714283501</v>
      </c>
      <c r="F12" s="13">
        <v>-78.991233285555211</v>
      </c>
      <c r="G12" s="13">
        <v>-80.605884482777597</v>
      </c>
      <c r="H12" s="13">
        <v>-330.43595787333339</v>
      </c>
      <c r="I12" s="14">
        <v>2.0440891097185221E-2</v>
      </c>
      <c r="J12" s="14">
        <v>-0.11767998074184005</v>
      </c>
    </row>
    <row r="13" spans="1:10" x14ac:dyDescent="0.25">
      <c r="A13" s="35" t="s">
        <v>17</v>
      </c>
      <c r="B13" s="39">
        <v>8556</v>
      </c>
      <c r="C13" s="39">
        <v>8556</v>
      </c>
      <c r="D13" s="39">
        <v>8476</v>
      </c>
      <c r="E13" s="39">
        <v>7487</v>
      </c>
      <c r="F13" s="39">
        <v>7407</v>
      </c>
      <c r="G13" s="39">
        <v>6764</v>
      </c>
      <c r="H13" s="39">
        <v>6764</v>
      </c>
      <c r="I13" s="39"/>
      <c r="J13" s="20"/>
    </row>
    <row r="14" spans="1:10" x14ac:dyDescent="0.25">
      <c r="A14" s="12" t="s">
        <v>18</v>
      </c>
      <c r="B14" s="13">
        <v>-64.924383776315011</v>
      </c>
      <c r="C14" s="13">
        <v>-231.34669130709344</v>
      </c>
      <c r="D14" s="13">
        <v>-57.017480273446203</v>
      </c>
      <c r="E14" s="13">
        <v>-56.486650603330688</v>
      </c>
      <c r="F14" s="13">
        <v>-57.503663586579506</v>
      </c>
      <c r="G14" s="13">
        <v>-64.669346782912484</v>
      </c>
      <c r="H14" s="13">
        <v>-235.67714124626889</v>
      </c>
      <c r="I14" s="14">
        <v>0.12461263768949395</v>
      </c>
      <c r="J14" s="14">
        <v>1.8718443366138919E-2</v>
      </c>
    </row>
    <row r="15" spans="1:10" x14ac:dyDescent="0.25">
      <c r="A15" s="36" t="s">
        <v>19</v>
      </c>
      <c r="B15" s="13">
        <v>-19.933112238722593</v>
      </c>
      <c r="C15" s="13">
        <v>-78.057736971407792</v>
      </c>
      <c r="D15" s="13">
        <v>-18.108156846045638</v>
      </c>
      <c r="E15" s="13">
        <v>-18.291892085712448</v>
      </c>
      <c r="F15" s="13">
        <v>-20.79764924205023</v>
      </c>
      <c r="G15" s="13">
        <v>-19.605396472468822</v>
      </c>
      <c r="H15" s="13">
        <v>-76.803094646277145</v>
      </c>
      <c r="I15" s="14">
        <v>-5.7326323552511077E-2</v>
      </c>
      <c r="J15" s="14">
        <v>-1.6073260304615498E-2</v>
      </c>
    </row>
    <row r="16" spans="1:10" x14ac:dyDescent="0.25">
      <c r="A16" s="37" t="s">
        <v>20</v>
      </c>
      <c r="B16" s="6">
        <v>-177.72773856253824</v>
      </c>
      <c r="C16" s="6">
        <v>-683.91248732850272</v>
      </c>
      <c r="D16" s="6">
        <v>-163.12473951020894</v>
      </c>
      <c r="E16" s="6">
        <v>-157.61828040332665</v>
      </c>
      <c r="F16" s="6">
        <v>-157.29254611418494</v>
      </c>
      <c r="G16" s="6">
        <v>-164.88062773815889</v>
      </c>
      <c r="H16" s="6">
        <v>-642.91619376587937</v>
      </c>
      <c r="I16" s="7">
        <v>4.8241838608585157E-2</v>
      </c>
      <c r="J16" s="7">
        <v>-5.9943771055801266E-2</v>
      </c>
    </row>
    <row r="17" spans="1:10" ht="15.75" thickBot="1" x14ac:dyDescent="0.3">
      <c r="A17" s="35" t="s">
        <v>21</v>
      </c>
      <c r="B17" s="22">
        <v>0.49066912571115134</v>
      </c>
      <c r="C17" s="22">
        <v>0.51453607324963413</v>
      </c>
      <c r="D17" s="22">
        <v>0.52364180823680928</v>
      </c>
      <c r="E17" s="22">
        <v>0.41122167441392282</v>
      </c>
      <c r="F17" s="22">
        <v>0.32005477769177293</v>
      </c>
      <c r="G17" s="22">
        <v>0.31684758678705388</v>
      </c>
      <c r="H17" s="22">
        <v>0.37671329643102258</v>
      </c>
      <c r="I17" s="28"/>
      <c r="J17" s="20"/>
    </row>
    <row r="18" spans="1:10" ht="16.5" thickTop="1" thickBot="1" x14ac:dyDescent="0.3">
      <c r="A18" s="38" t="s">
        <v>22</v>
      </c>
      <c r="B18" s="18">
        <v>184.48730462965065</v>
      </c>
      <c r="C18" s="18">
        <v>645.27029087623009</v>
      </c>
      <c r="D18" s="18">
        <v>148.39496144620932</v>
      </c>
      <c r="E18" s="18">
        <v>225.67445490291851</v>
      </c>
      <c r="F18" s="18">
        <v>334.1625330712435</v>
      </c>
      <c r="G18" s="18">
        <v>355.49773275404664</v>
      </c>
      <c r="H18" s="18">
        <v>1063.729682174418</v>
      </c>
      <c r="I18" s="19">
        <v>6.384677386394623E-2</v>
      </c>
      <c r="J18" s="19">
        <v>0.64850249145974248</v>
      </c>
    </row>
    <row r="19" spans="1:10" ht="16.5" thickTop="1" thickBot="1" x14ac:dyDescent="0.3">
      <c r="A19" s="40" t="s">
        <v>23</v>
      </c>
      <c r="B19" s="25">
        <v>144.67727660766704</v>
      </c>
      <c r="C19" s="25">
        <v>559.55416802416642</v>
      </c>
      <c r="D19" s="25">
        <v>146.62582632545349</v>
      </c>
      <c r="E19" s="25">
        <v>166.40786963326906</v>
      </c>
      <c r="F19" s="25">
        <v>154.23190923621294</v>
      </c>
      <c r="G19" s="25">
        <v>156.55419598196258</v>
      </c>
      <c r="H19" s="25">
        <v>623.81980117689807</v>
      </c>
      <c r="I19" s="26">
        <v>1.5057109499908688E-2</v>
      </c>
      <c r="J19" s="26">
        <v>0.11485149575359092</v>
      </c>
    </row>
    <row r="20" spans="1:10" ht="15.75" thickTop="1" x14ac:dyDescent="0.25">
      <c r="A20" s="35" t="s">
        <v>24</v>
      </c>
      <c r="B20" s="22">
        <v>1.49649108271422E-2</v>
      </c>
      <c r="C20" s="22">
        <v>1.3540989524519912E-2</v>
      </c>
      <c r="D20" s="22">
        <v>1.1834783552623596E-2</v>
      </c>
      <c r="E20" s="22">
        <v>1.7738319805821221E-2</v>
      </c>
      <c r="F20" s="22">
        <v>2.6147108209928462E-2</v>
      </c>
      <c r="G20" s="22">
        <v>2.7814895511548317E-2</v>
      </c>
      <c r="H20" s="22">
        <v>2.0961817891583051E-2</v>
      </c>
      <c r="I20" s="28"/>
      <c r="J20" s="28"/>
    </row>
    <row r="21" spans="1:10" x14ac:dyDescent="0.25">
      <c r="A21" s="36" t="s">
        <v>25</v>
      </c>
      <c r="B21" s="13">
        <v>-106.4320429373164</v>
      </c>
      <c r="C21" s="13">
        <v>-528.88138690668075</v>
      </c>
      <c r="D21" s="13">
        <v>-111.5303212690077</v>
      </c>
      <c r="E21" s="13">
        <v>-122.48039931214474</v>
      </c>
      <c r="F21" s="13">
        <v>-128.29346177341</v>
      </c>
      <c r="G21" s="13">
        <v>-114.6024103871175</v>
      </c>
      <c r="H21" s="13">
        <v>-476.90659274167996</v>
      </c>
      <c r="I21" s="14">
        <v>-0.10671667282993291</v>
      </c>
      <c r="J21" s="14">
        <v>-9.8273063586129861E-2</v>
      </c>
    </row>
    <row r="22" spans="1:10" x14ac:dyDescent="0.25">
      <c r="A22" s="35" t="s">
        <v>26</v>
      </c>
      <c r="B22" s="30">
        <v>1.4247333689055954</v>
      </c>
      <c r="C22" s="30">
        <v>1.767288431298097</v>
      </c>
      <c r="D22" s="30">
        <v>1.4783316768381793</v>
      </c>
      <c r="E22" s="30">
        <v>1.6041722785483337</v>
      </c>
      <c r="F22" s="30">
        <v>1.7096415296159282</v>
      </c>
      <c r="G22" s="30">
        <v>1.5568706691321212</v>
      </c>
      <c r="H22" s="30">
        <v>1.5898741224123381</v>
      </c>
      <c r="I22" s="28"/>
      <c r="J22" s="28"/>
    </row>
    <row r="23" spans="1:10" x14ac:dyDescent="0.25">
      <c r="A23" s="41" t="s">
        <v>40</v>
      </c>
      <c r="B23" s="28">
        <v>-334.59402185389627</v>
      </c>
      <c r="C23" s="28">
        <v>-839.3143537630117</v>
      </c>
      <c r="D23" s="28">
        <v>5.5491618949855877</v>
      </c>
      <c r="E23" s="28">
        <v>-86.421549876299153</v>
      </c>
      <c r="F23" s="28">
        <v>-51.517042993028156</v>
      </c>
      <c r="G23" s="28">
        <v>-23.082185564601083</v>
      </c>
      <c r="H23" s="28">
        <v>-155.47161653894281</v>
      </c>
      <c r="I23" s="28"/>
      <c r="J23" s="28"/>
    </row>
    <row r="24" spans="1:10" x14ac:dyDescent="0.25">
      <c r="A24" s="41" t="s">
        <v>69</v>
      </c>
      <c r="B24" s="30">
        <v>33.502754373054401</v>
      </c>
      <c r="C24" s="30">
        <v>33.502754373054401</v>
      </c>
      <c r="D24" s="30">
        <v>33.342490630660627</v>
      </c>
      <c r="E24" s="30">
        <v>17.2149840087184</v>
      </c>
      <c r="F24" s="30">
        <v>16.842771170497102</v>
      </c>
      <c r="G24" s="30">
        <v>15.803294578315999</v>
      </c>
      <c r="H24" s="73">
        <v>15.803294578315999</v>
      </c>
      <c r="I24" s="28"/>
      <c r="J24" s="28"/>
    </row>
    <row r="25" spans="1:10" ht="15.75" thickBot="1" x14ac:dyDescent="0.3">
      <c r="A25" s="41" t="s">
        <v>28</v>
      </c>
      <c r="B25" s="22">
        <v>0.55904872150730922</v>
      </c>
      <c r="C25" s="22">
        <v>0.55904872150730922</v>
      </c>
      <c r="D25" s="22">
        <v>0.56032367592922172</v>
      </c>
      <c r="E25" s="22">
        <v>0.61791342121876891</v>
      </c>
      <c r="F25" s="22">
        <v>0.63480244352293547</v>
      </c>
      <c r="G25" s="22">
        <v>0.63305473172561877</v>
      </c>
      <c r="H25" s="22">
        <v>0.63305473172561877</v>
      </c>
      <c r="I25" s="28"/>
      <c r="J25" s="28"/>
    </row>
    <row r="26" spans="1:10" ht="16.5" thickTop="1" thickBot="1" x14ac:dyDescent="0.3">
      <c r="A26" s="38" t="s">
        <v>29</v>
      </c>
      <c r="B26" s="18">
        <v>38.245233670350643</v>
      </c>
      <c r="C26" s="18">
        <v>30.672781117485698</v>
      </c>
      <c r="D26" s="18">
        <v>35.095505056445788</v>
      </c>
      <c r="E26" s="18">
        <v>43.927470321124318</v>
      </c>
      <c r="F26" s="18">
        <v>25.938447462802941</v>
      </c>
      <c r="G26" s="18">
        <v>41.951785594845077</v>
      </c>
      <c r="H26" s="18">
        <v>146.91320843521811</v>
      </c>
      <c r="I26" s="19">
        <v>0.61735915979574651</v>
      </c>
      <c r="J26" s="19">
        <v>3.7896931117037504</v>
      </c>
    </row>
    <row r="27" spans="1:10" ht="16.5" thickTop="1" thickBot="1" x14ac:dyDescent="0.3">
      <c r="A27" s="36" t="s">
        <v>30</v>
      </c>
      <c r="B27" s="13">
        <v>4.6892370938857511</v>
      </c>
      <c r="C27" s="13">
        <v>-26.17267326999999</v>
      </c>
      <c r="D27" s="13">
        <v>-10.874431231369321</v>
      </c>
      <c r="E27" s="13">
        <v>-5.5028573287923193</v>
      </c>
      <c r="F27" s="13">
        <v>-4.7016498213923201</v>
      </c>
      <c r="G27" s="13">
        <v>-15.146721386522021</v>
      </c>
      <c r="H27" s="13">
        <v>-36.225659768075985</v>
      </c>
      <c r="I27" s="14">
        <v>2.2215758216626513</v>
      </c>
      <c r="J27" s="14">
        <v>0.38410239544002067</v>
      </c>
    </row>
    <row r="28" spans="1:10" ht="16.5" thickTop="1" thickBot="1" x14ac:dyDescent="0.3">
      <c r="A28" s="38" t="s">
        <v>31</v>
      </c>
      <c r="B28" s="18">
        <v>88.808408029752812</v>
      </c>
      <c r="C28" s="18">
        <v>113.6488504890967</v>
      </c>
      <c r="D28" s="18">
        <v>23.890249728581679</v>
      </c>
      <c r="E28" s="18">
        <v>106.62279885576615</v>
      </c>
      <c r="F28" s="18">
        <v>217.17595154825437</v>
      </c>
      <c r="G28" s="18">
        <v>226.30951550146892</v>
      </c>
      <c r="H28" s="18">
        <v>573.99851563407105</v>
      </c>
      <c r="I28" s="19">
        <v>4.2056055875897287E-2</v>
      </c>
      <c r="J28" s="19">
        <v>4.0506319524027177</v>
      </c>
    </row>
    <row r="29" spans="1:10" ht="15.75" thickTop="1" x14ac:dyDescent="0.25">
      <c r="A29" s="36" t="s">
        <v>32</v>
      </c>
      <c r="B29" s="13">
        <v>-15.29690510799546</v>
      </c>
      <c r="C29" s="13">
        <v>-25.027162539682728</v>
      </c>
      <c r="D29" s="13">
        <v>-6.445841233860337</v>
      </c>
      <c r="E29" s="13">
        <v>-29.603660398175091</v>
      </c>
      <c r="F29" s="13">
        <v>-74.010349844011898</v>
      </c>
      <c r="G29" s="13">
        <v>-47.570155802025837</v>
      </c>
      <c r="H29" s="13">
        <v>-157.63000727807315</v>
      </c>
      <c r="I29" s="14">
        <v>-0.35724995352288974</v>
      </c>
      <c r="J29" s="14">
        <v>5.2983571161188232</v>
      </c>
    </row>
    <row r="30" spans="1:10" x14ac:dyDescent="0.25">
      <c r="A30" s="41" t="s">
        <v>33</v>
      </c>
      <c r="B30" s="31">
        <v>0.17224613578109241</v>
      </c>
      <c r="C30" s="31">
        <v>0.22021483219563048</v>
      </c>
      <c r="D30" s="31">
        <v>0.26981054225434481</v>
      </c>
      <c r="E30" s="31">
        <v>0.27764850215779274</v>
      </c>
      <c r="F30" s="31">
        <v>0.34078519889697606</v>
      </c>
      <c r="G30" s="31">
        <v>0.21019953887761769</v>
      </c>
      <c r="H30" s="31">
        <v>0.27461744757988821</v>
      </c>
      <c r="I30" s="31"/>
      <c r="J30" s="23"/>
    </row>
    <row r="31" spans="1:10" x14ac:dyDescent="0.25">
      <c r="A31" s="37" t="s">
        <v>34</v>
      </c>
      <c r="B31" s="6">
        <v>73.511502921757355</v>
      </c>
      <c r="C31" s="6">
        <v>88.621687949413996</v>
      </c>
      <c r="D31" s="6">
        <v>17.444408494721344</v>
      </c>
      <c r="E31" s="6">
        <v>77.019138457591055</v>
      </c>
      <c r="F31" s="6">
        <v>143.16560170424248</v>
      </c>
      <c r="G31" s="6">
        <v>178.73935969944307</v>
      </c>
      <c r="H31" s="6">
        <v>416.36850835599796</v>
      </c>
      <c r="I31" s="7">
        <v>0.24847978544937324</v>
      </c>
      <c r="J31" s="7">
        <v>3.6982687645677048</v>
      </c>
    </row>
    <row r="32" spans="1:10" ht="15.75" thickBot="1" x14ac:dyDescent="0.3">
      <c r="A32" s="36" t="s">
        <v>35</v>
      </c>
      <c r="B32" s="13">
        <v>5.5124079582247014E-4</v>
      </c>
      <c r="C32" s="13">
        <v>2.5807511395644314E-2</v>
      </c>
      <c r="D32" s="13">
        <v>-1.9492303687367301E-3</v>
      </c>
      <c r="E32" s="13">
        <v>1.901010032941205E-3</v>
      </c>
      <c r="F32" s="13">
        <v>3.8183399183124899E-3</v>
      </c>
      <c r="G32" s="13">
        <v>3.2723863251354547E-2</v>
      </c>
      <c r="H32" s="13">
        <v>3.6493982833871515E-2</v>
      </c>
      <c r="I32" s="14">
        <v>7.5701807464582185</v>
      </c>
      <c r="J32" s="14">
        <v>0.41408376322681073</v>
      </c>
    </row>
    <row r="33" spans="1:10" ht="16.5" thickTop="1" thickBot="1" x14ac:dyDescent="0.3">
      <c r="A33" s="38" t="s">
        <v>36</v>
      </c>
      <c r="B33" s="18">
        <v>73.512054162553184</v>
      </c>
      <c r="C33" s="18">
        <v>88.647495460809637</v>
      </c>
      <c r="D33" s="18">
        <v>17.442459264352607</v>
      </c>
      <c r="E33" s="18">
        <v>77.021039467623993</v>
      </c>
      <c r="F33" s="18">
        <v>143.1694200441608</v>
      </c>
      <c r="G33" s="18">
        <v>178.77208356269443</v>
      </c>
      <c r="H33" s="18">
        <v>416.40500233883182</v>
      </c>
      <c r="I33" s="19">
        <v>0.2486750558013851</v>
      </c>
      <c r="J33" s="19">
        <v>3.6973126558654013</v>
      </c>
    </row>
    <row r="34" spans="1:10" ht="16.5" thickTop="1" thickBot="1" x14ac:dyDescent="0.3">
      <c r="A34" s="42" t="s">
        <v>37</v>
      </c>
      <c r="B34" s="25">
        <v>8.5751106216408175</v>
      </c>
      <c r="C34" s="25">
        <v>-24.084255936586686</v>
      </c>
      <c r="D34" s="25">
        <v>14.746171804352608</v>
      </c>
      <c r="E34" s="25">
        <v>-1262.5028926695763</v>
      </c>
      <c r="F34" s="25">
        <v>55.645774705048822</v>
      </c>
      <c r="G34" s="25">
        <v>-148.06014340730556</v>
      </c>
      <c r="H34" s="25">
        <v>-1340.1710895674805</v>
      </c>
      <c r="I34" s="26">
        <v>0</v>
      </c>
      <c r="J34" s="26">
        <v>54.645110776771403</v>
      </c>
    </row>
    <row r="35" spans="1:10" ht="15.75" thickTop="1" x14ac:dyDescent="0.25"/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RowHeight="15" x14ac:dyDescent="0.25"/>
  <cols>
    <col min="1" max="1" width="42.140625" style="72" bestFit="1" customWidth="1"/>
    <col min="2" max="16384" width="9.140625" style="72"/>
  </cols>
  <sheetData>
    <row r="1" spans="1:10" ht="18.75" x14ac:dyDescent="0.3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74" t="s">
        <v>1</v>
      </c>
      <c r="B2" s="3" t="s">
        <v>2</v>
      </c>
      <c r="C2" s="3" t="s">
        <v>3</v>
      </c>
      <c r="D2" s="3" t="s">
        <v>4</v>
      </c>
      <c r="E2" s="3" t="s">
        <v>62</v>
      </c>
      <c r="F2" s="3" t="s">
        <v>66</v>
      </c>
      <c r="G2" s="3" t="s">
        <v>68</v>
      </c>
      <c r="H2" s="3" t="s">
        <v>67</v>
      </c>
      <c r="I2" s="4" t="s">
        <v>5</v>
      </c>
      <c r="J2" s="4" t="s">
        <v>6</v>
      </c>
    </row>
    <row r="3" spans="1:10" ht="15.75" thickTop="1" x14ac:dyDescent="0.25">
      <c r="A3" s="75" t="s">
        <v>7</v>
      </c>
      <c r="B3" s="6">
        <v>100.03515002962101</v>
      </c>
      <c r="C3" s="6">
        <v>381.41281653885062</v>
      </c>
      <c r="D3" s="6">
        <v>95.925354366784902</v>
      </c>
      <c r="E3" s="6">
        <v>89.742467898361099</v>
      </c>
      <c r="F3" s="6">
        <v>90.856652515448999</v>
      </c>
      <c r="G3" s="6">
        <v>90.359551750699211</v>
      </c>
      <c r="H3" s="6">
        <v>366.88402653129424</v>
      </c>
      <c r="I3" s="7">
        <v>-5.4712643597040174E-3</v>
      </c>
      <c r="J3" s="7">
        <v>-3.8092034083695984E-2</v>
      </c>
    </row>
    <row r="4" spans="1:10" x14ac:dyDescent="0.25">
      <c r="A4" s="76" t="s">
        <v>8</v>
      </c>
      <c r="B4" s="22">
        <v>2.6520808407630801E-2</v>
      </c>
      <c r="C4" s="22">
        <v>2.7333650551850788E-2</v>
      </c>
      <c r="D4" s="22">
        <v>2.5453912729552094E-2</v>
      </c>
      <c r="E4" s="22">
        <v>2.3138325903856068E-2</v>
      </c>
      <c r="F4" s="22">
        <v>2.258839805931764E-2</v>
      </c>
      <c r="G4" s="22">
        <v>2.1948229086553944E-2</v>
      </c>
      <c r="H4" s="22">
        <v>2.3214349968860497E-2</v>
      </c>
      <c r="I4" s="28"/>
      <c r="J4" s="10"/>
    </row>
    <row r="5" spans="1:10" x14ac:dyDescent="0.25">
      <c r="A5" s="78" t="s">
        <v>9</v>
      </c>
      <c r="B5" s="6">
        <v>28.004427871079677</v>
      </c>
      <c r="C5" s="6">
        <v>106.21537203063588</v>
      </c>
      <c r="D5" s="6">
        <v>26.080873663964233</v>
      </c>
      <c r="E5" s="6">
        <v>23.409656803559493</v>
      </c>
      <c r="F5" s="6">
        <v>24.056979327359556</v>
      </c>
      <c r="G5" s="6">
        <v>26.27946400566853</v>
      </c>
      <c r="H5" s="6">
        <v>99.826973800551812</v>
      </c>
      <c r="I5" s="7">
        <v>9.2384195374910702E-2</v>
      </c>
      <c r="J5" s="7">
        <v>-6.0145703093159135E-2</v>
      </c>
    </row>
    <row r="6" spans="1:10" ht="15.75" thickBot="1" x14ac:dyDescent="0.3">
      <c r="A6" s="76" t="s">
        <v>10</v>
      </c>
      <c r="B6" s="22">
        <v>7.4243909857115457E-3</v>
      </c>
      <c r="C6" s="22">
        <v>7.6118413866265609E-3</v>
      </c>
      <c r="D6" s="22">
        <v>6.9205924391444037E-3</v>
      </c>
      <c r="E6" s="22">
        <v>6.0357184408127134E-3</v>
      </c>
      <c r="F6" s="22">
        <v>5.9809448191894769E-3</v>
      </c>
      <c r="G6" s="22">
        <v>6.3832509689690682E-3</v>
      </c>
      <c r="H6" s="22">
        <v>6.316487332654718E-3</v>
      </c>
      <c r="I6" s="28"/>
      <c r="J6" s="28"/>
    </row>
    <row r="7" spans="1:10" ht="16.5" thickTop="1" thickBot="1" x14ac:dyDescent="0.3">
      <c r="A7" s="79" t="s">
        <v>11</v>
      </c>
      <c r="B7" s="18">
        <v>128.03957790070069</v>
      </c>
      <c r="C7" s="18">
        <v>487.6281885694865</v>
      </c>
      <c r="D7" s="18">
        <v>122.00622803074913</v>
      </c>
      <c r="E7" s="18">
        <v>113.1521247019206</v>
      </c>
      <c r="F7" s="18">
        <v>114.91363184280856</v>
      </c>
      <c r="G7" s="18">
        <v>116.63901575636774</v>
      </c>
      <c r="H7" s="18">
        <v>466.71100033184598</v>
      </c>
      <c r="I7" s="19">
        <v>1.5014614766674102E-2</v>
      </c>
      <c r="J7" s="19">
        <v>-4.2895773312456566E-2</v>
      </c>
    </row>
    <row r="8" spans="1:10" ht="15.75" thickTop="1" x14ac:dyDescent="0.25">
      <c r="A8" s="77" t="s">
        <v>12</v>
      </c>
      <c r="B8" s="13">
        <v>0.44787795346836501</v>
      </c>
      <c r="C8" s="13">
        <v>4.9927697768187773</v>
      </c>
      <c r="D8" s="13">
        <v>1.2504535876544853</v>
      </c>
      <c r="E8" s="13">
        <v>2.847090213351168</v>
      </c>
      <c r="F8" s="13">
        <v>4.4872507244655857</v>
      </c>
      <c r="G8" s="13">
        <v>1.8356396423529961</v>
      </c>
      <c r="H8" s="13">
        <v>10.420434167824235</v>
      </c>
      <c r="I8" s="14">
        <v>-0.59092108841954361</v>
      </c>
      <c r="J8" s="14">
        <v>1.0871048803824037</v>
      </c>
    </row>
    <row r="9" spans="1:10" x14ac:dyDescent="0.25">
      <c r="A9" s="77" t="s">
        <v>13</v>
      </c>
      <c r="B9" s="13">
        <v>-12.014251041624016</v>
      </c>
      <c r="C9" s="13">
        <v>22.119120087709788</v>
      </c>
      <c r="D9" s="13">
        <v>-0.36777146947076716</v>
      </c>
      <c r="E9" s="13">
        <v>1.2963235059370923</v>
      </c>
      <c r="F9" s="13">
        <v>-9.9532784080952008E-2</v>
      </c>
      <c r="G9" s="13">
        <v>-3.735952948038292</v>
      </c>
      <c r="H9" s="13">
        <v>-2.9069336956529188</v>
      </c>
      <c r="I9" s="14">
        <v>36.534898501379871</v>
      </c>
      <c r="J9" s="14">
        <v>0</v>
      </c>
    </row>
    <row r="10" spans="1:10" ht="15.75" thickBot="1" x14ac:dyDescent="0.3">
      <c r="A10" s="78" t="s">
        <v>14</v>
      </c>
      <c r="B10" s="6">
        <v>-11.56637308815565</v>
      </c>
      <c r="C10" s="6">
        <v>27.111889864528564</v>
      </c>
      <c r="D10" s="6">
        <v>0.88268211818371811</v>
      </c>
      <c r="E10" s="6">
        <v>4.1434137192882599</v>
      </c>
      <c r="F10" s="6">
        <v>4.3877179403846336</v>
      </c>
      <c r="G10" s="6">
        <v>-1.9003133056852959</v>
      </c>
      <c r="H10" s="6">
        <v>7.5135004721713141</v>
      </c>
      <c r="I10" s="7">
        <v>0</v>
      </c>
      <c r="J10" s="7">
        <v>-0.72287064790708333</v>
      </c>
    </row>
    <row r="11" spans="1:10" ht="16.5" thickTop="1" thickBot="1" x14ac:dyDescent="0.3">
      <c r="A11" s="79" t="s">
        <v>15</v>
      </c>
      <c r="B11" s="18">
        <v>116.47320481254505</v>
      </c>
      <c r="C11" s="18">
        <v>514.740078434015</v>
      </c>
      <c r="D11" s="18">
        <v>122.88891014893285</v>
      </c>
      <c r="E11" s="18">
        <v>117.29553842120886</v>
      </c>
      <c r="F11" s="18">
        <v>119.30134978319319</v>
      </c>
      <c r="G11" s="18">
        <v>114.73870245068244</v>
      </c>
      <c r="H11" s="18">
        <v>474.22450080401734</v>
      </c>
      <c r="I11" s="19">
        <v>-3.8244725150239009E-2</v>
      </c>
      <c r="J11" s="19">
        <v>-7.8710750002715005E-2</v>
      </c>
    </row>
    <row r="12" spans="1:10" ht="15.75" thickTop="1" x14ac:dyDescent="0.25">
      <c r="A12" s="77" t="s">
        <v>16</v>
      </c>
      <c r="B12" s="13">
        <v>-30.193256983922399</v>
      </c>
      <c r="C12" s="13">
        <v>-106.28350937100849</v>
      </c>
      <c r="D12" s="13">
        <v>-28.817472455961902</v>
      </c>
      <c r="E12" s="13">
        <v>-27.8038164507715</v>
      </c>
      <c r="F12" s="13">
        <v>-27.932563082424799</v>
      </c>
      <c r="G12" s="13">
        <v>-27.464261717859397</v>
      </c>
      <c r="H12" s="13">
        <v>-112.0181137070176</v>
      </c>
      <c r="I12" s="14">
        <v>-1.6765427618780099E-2</v>
      </c>
      <c r="J12" s="14">
        <v>5.3955730008792606E-2</v>
      </c>
    </row>
    <row r="13" spans="1:10" x14ac:dyDescent="0.25">
      <c r="A13" s="76" t="s">
        <v>17</v>
      </c>
      <c r="B13" s="39">
        <v>4900</v>
      </c>
      <c r="C13" s="39">
        <v>4900</v>
      </c>
      <c r="D13" s="39">
        <v>4870</v>
      </c>
      <c r="E13" s="39">
        <v>4795</v>
      </c>
      <c r="F13" s="39">
        <v>4794</v>
      </c>
      <c r="G13" s="39">
        <v>4737</v>
      </c>
      <c r="H13" s="39">
        <v>4737</v>
      </c>
      <c r="I13" s="39"/>
      <c r="J13" s="14"/>
    </row>
    <row r="14" spans="1:10" x14ac:dyDescent="0.25">
      <c r="A14" s="80" t="s">
        <v>18</v>
      </c>
      <c r="B14" s="13">
        <v>-22.127548827882102</v>
      </c>
      <c r="C14" s="13">
        <v>-80.190556740500696</v>
      </c>
      <c r="D14" s="13">
        <v>-20.244514180523499</v>
      </c>
      <c r="E14" s="13">
        <v>-19.814779460593499</v>
      </c>
      <c r="F14" s="13">
        <v>-20.1676855923095</v>
      </c>
      <c r="G14" s="13">
        <v>-21.467033266349496</v>
      </c>
      <c r="H14" s="13">
        <v>-81.694012499775994</v>
      </c>
      <c r="I14" s="14">
        <v>6.4427207975488954E-2</v>
      </c>
      <c r="J14" s="14">
        <v>1.8748538735558731E-2</v>
      </c>
    </row>
    <row r="15" spans="1:10" x14ac:dyDescent="0.25">
      <c r="A15" s="77" t="s">
        <v>19</v>
      </c>
      <c r="B15" s="13">
        <v>-7.3412927475801286</v>
      </c>
      <c r="C15" s="13">
        <v>-30.960713743922916</v>
      </c>
      <c r="D15" s="13">
        <v>-8.0564923728306592</v>
      </c>
      <c r="E15" s="13">
        <v>-8.1861031669258502</v>
      </c>
      <c r="F15" s="13">
        <v>-8.0199988251987691</v>
      </c>
      <c r="G15" s="13">
        <v>-7.87468907226138</v>
      </c>
      <c r="H15" s="13">
        <v>-32.137283437216659</v>
      </c>
      <c r="I15" s="14">
        <v>-1.8118425713583273E-2</v>
      </c>
      <c r="J15" s="14">
        <v>3.8002020981337502E-2</v>
      </c>
    </row>
    <row r="16" spans="1:10" x14ac:dyDescent="0.25">
      <c r="A16" s="78" t="s">
        <v>20</v>
      </c>
      <c r="B16" s="6">
        <v>-59.662098559384631</v>
      </c>
      <c r="C16" s="6">
        <v>-217.43477985543211</v>
      </c>
      <c r="D16" s="6">
        <v>-57.118479009316061</v>
      </c>
      <c r="E16" s="6">
        <v>-55.804699078290852</v>
      </c>
      <c r="F16" s="6">
        <v>-56.120247499933072</v>
      </c>
      <c r="G16" s="6">
        <v>-56.805984056470272</v>
      </c>
      <c r="H16" s="6">
        <v>-225.84940964401025</v>
      </c>
      <c r="I16" s="7">
        <v>1.2219057952978887E-2</v>
      </c>
      <c r="J16" s="7">
        <v>3.8699557606068601E-2</v>
      </c>
    </row>
    <row r="17" spans="1:10" ht="15.75" thickBot="1" x14ac:dyDescent="0.3">
      <c r="A17" s="76" t="s">
        <v>21</v>
      </c>
      <c r="B17" s="22">
        <v>0.51223883343303156</v>
      </c>
      <c r="C17" s="22">
        <v>0.42241665058786609</v>
      </c>
      <c r="D17" s="22">
        <v>0.46479766921272569</v>
      </c>
      <c r="E17" s="22">
        <v>0.47576148103686522</v>
      </c>
      <c r="F17" s="22">
        <v>0.47040748157435452</v>
      </c>
      <c r="G17" s="22">
        <v>0.49508999878124738</v>
      </c>
      <c r="H17" s="22">
        <v>0.47624998130863549</v>
      </c>
      <c r="I17" s="28"/>
      <c r="J17" s="28"/>
    </row>
    <row r="18" spans="1:10" ht="16.5" thickTop="1" thickBot="1" x14ac:dyDescent="0.3">
      <c r="A18" s="79" t="s">
        <v>22</v>
      </c>
      <c r="B18" s="18">
        <v>56.811106253160418</v>
      </c>
      <c r="C18" s="18">
        <v>297.30529857858295</v>
      </c>
      <c r="D18" s="18">
        <v>65.77043113961679</v>
      </c>
      <c r="E18" s="18">
        <v>61.490839342918008</v>
      </c>
      <c r="F18" s="18">
        <v>63.181102283260117</v>
      </c>
      <c r="G18" s="18">
        <v>57.932718394212166</v>
      </c>
      <c r="H18" s="18">
        <v>248.37509116000709</v>
      </c>
      <c r="I18" s="19">
        <v>-8.306888767970283E-2</v>
      </c>
      <c r="J18" s="19">
        <v>-0.16457899557293884</v>
      </c>
    </row>
    <row r="19" spans="1:10" ht="16.5" thickTop="1" thickBot="1" x14ac:dyDescent="0.3">
      <c r="A19" s="81" t="s">
        <v>23</v>
      </c>
      <c r="B19" s="25">
        <v>68.377479341316061</v>
      </c>
      <c r="C19" s="25">
        <v>270.19340871405439</v>
      </c>
      <c r="D19" s="25">
        <v>64.887749021433066</v>
      </c>
      <c r="E19" s="25">
        <v>57.347425623629746</v>
      </c>
      <c r="F19" s="25">
        <v>58.793384342875484</v>
      </c>
      <c r="G19" s="25">
        <v>59.833031699897468</v>
      </c>
      <c r="H19" s="25">
        <v>240.86159068783579</v>
      </c>
      <c r="I19" s="26">
        <v>1.7683067043034871E-2</v>
      </c>
      <c r="J19" s="26">
        <v>-0.10855859943371325</v>
      </c>
    </row>
    <row r="20" spans="1:10" ht="15.75" thickTop="1" x14ac:dyDescent="0.25">
      <c r="A20" s="76" t="s">
        <v>24</v>
      </c>
      <c r="B20" s="22">
        <v>1.5061470532302772E-2</v>
      </c>
      <c r="C20" s="22">
        <v>2.1306151199386583E-2</v>
      </c>
      <c r="D20" s="22">
        <v>1.7457230445179373E-2</v>
      </c>
      <c r="E20" s="22">
        <v>1.5854200515518418E-2</v>
      </c>
      <c r="F20" s="22">
        <v>1.5707819391189568E-2</v>
      </c>
      <c r="G20" s="22">
        <v>1.4071789315988356E-2</v>
      </c>
      <c r="H20" s="22">
        <v>1.5715773576324452E-2</v>
      </c>
      <c r="I20" s="28"/>
      <c r="J20" s="28"/>
    </row>
    <row r="21" spans="1:10" x14ac:dyDescent="0.25">
      <c r="A21" s="77" t="s">
        <v>25</v>
      </c>
      <c r="B21" s="13">
        <v>-24.6164848639296</v>
      </c>
      <c r="C21" s="13">
        <v>-94.851608018666298</v>
      </c>
      <c r="D21" s="13">
        <v>-14.505500951083301</v>
      </c>
      <c r="E21" s="13">
        <v>-22.572147093842901</v>
      </c>
      <c r="F21" s="13">
        <v>-27.125000285167999</v>
      </c>
      <c r="G21" s="13">
        <v>-31.214552450388499</v>
      </c>
      <c r="H21" s="13">
        <v>-95.417200780482702</v>
      </c>
      <c r="I21" s="14">
        <v>0.15076689851526653</v>
      </c>
      <c r="J21" s="14">
        <v>5.9629222280037529E-3</v>
      </c>
    </row>
    <row r="22" spans="1:10" x14ac:dyDescent="0.25">
      <c r="A22" s="76" t="s">
        <v>26</v>
      </c>
      <c r="B22" s="30">
        <v>1.3619242102052278</v>
      </c>
      <c r="C22" s="30">
        <v>1.4017808570527699</v>
      </c>
      <c r="D22" s="30">
        <v>0.78857499428660416</v>
      </c>
      <c r="E22" s="30">
        <v>1.2080020894326269</v>
      </c>
      <c r="F22" s="30">
        <v>1.4282193256168003</v>
      </c>
      <c r="G22" s="30">
        <v>1.6143212017489101</v>
      </c>
      <c r="H22" s="30">
        <v>1.2650895534141449</v>
      </c>
      <c r="I22" s="28"/>
      <c r="J22" s="28"/>
    </row>
    <row r="23" spans="1:10" x14ac:dyDescent="0.25">
      <c r="A23" s="82" t="s">
        <v>27</v>
      </c>
      <c r="B23" s="28">
        <v>-7.9630853066285283</v>
      </c>
      <c r="C23" s="28">
        <v>-18.559560046166972</v>
      </c>
      <c r="D23" s="28">
        <v>-10.460911869075506</v>
      </c>
      <c r="E23" s="28">
        <v>9.2946900010049553</v>
      </c>
      <c r="F23" s="28">
        <v>5.5647192827123977</v>
      </c>
      <c r="G23" s="28">
        <v>57.319802371855175</v>
      </c>
      <c r="H23" s="28">
        <v>61.71829978649702</v>
      </c>
      <c r="I23" s="28"/>
      <c r="J23" s="28"/>
    </row>
    <row r="24" spans="1:10" x14ac:dyDescent="0.25">
      <c r="A24" s="76" t="s">
        <v>69</v>
      </c>
      <c r="B24" s="30">
        <v>7.9807759076622879</v>
      </c>
      <c r="C24" s="30">
        <v>7.9807759076622879</v>
      </c>
      <c r="D24" s="30">
        <v>7.3060203757798297</v>
      </c>
      <c r="E24" s="30">
        <v>7.1359287499538402</v>
      </c>
      <c r="F24" s="30">
        <v>6.9413850310163188</v>
      </c>
      <c r="G24" s="30">
        <v>6.6684906682522849</v>
      </c>
      <c r="H24" s="30">
        <v>6.6684906682522849</v>
      </c>
      <c r="I24" s="28"/>
      <c r="J24" s="28"/>
    </row>
    <row r="25" spans="1:10" ht="15.75" thickBot="1" x14ac:dyDescent="0.3">
      <c r="A25" s="82" t="s">
        <v>28</v>
      </c>
      <c r="B25" s="22">
        <v>0.43155364679077973</v>
      </c>
      <c r="C25" s="22">
        <v>0.43155364679077973</v>
      </c>
      <c r="D25" s="22">
        <v>0.45859310979235629</v>
      </c>
      <c r="E25" s="22">
        <v>0.48562961765755985</v>
      </c>
      <c r="F25" s="22">
        <v>0.52411947735950248</v>
      </c>
      <c r="G25" s="22">
        <v>0.47350492879247053</v>
      </c>
      <c r="H25" s="22">
        <v>0.47350492879247053</v>
      </c>
      <c r="I25" s="28"/>
      <c r="J25" s="28"/>
    </row>
    <row r="26" spans="1:10" ht="16.5" thickTop="1" thickBot="1" x14ac:dyDescent="0.3">
      <c r="A26" s="79" t="s">
        <v>29</v>
      </c>
      <c r="B26" s="18">
        <v>43.760994477386461</v>
      </c>
      <c r="C26" s="18">
        <v>175.34180069538809</v>
      </c>
      <c r="D26" s="18">
        <v>50.382248070349767</v>
      </c>
      <c r="E26" s="18">
        <v>34.775278529786846</v>
      </c>
      <c r="F26" s="18">
        <v>31.668384057707485</v>
      </c>
      <c r="G26" s="18">
        <v>28.618479249508969</v>
      </c>
      <c r="H26" s="18">
        <v>145.44438990735307</v>
      </c>
      <c r="I26" s="19">
        <v>-9.6307560330228678E-2</v>
      </c>
      <c r="J26" s="19">
        <v>-0.1705093176268572</v>
      </c>
    </row>
    <row r="27" spans="1:10" ht="16.5" thickTop="1" thickBot="1" x14ac:dyDescent="0.3">
      <c r="A27" s="77" t="s">
        <v>30</v>
      </c>
      <c r="B27" s="13">
        <v>-3.9738710477037493</v>
      </c>
      <c r="C27" s="13">
        <v>-6.0658208011668204</v>
      </c>
      <c r="D27" s="13">
        <v>-0.7034915344877799</v>
      </c>
      <c r="E27" s="13">
        <v>-1.02587052578229</v>
      </c>
      <c r="F27" s="13">
        <v>-1.4623281078834598</v>
      </c>
      <c r="G27" s="13">
        <v>-3.23893964388698</v>
      </c>
      <c r="H27" s="13">
        <v>-6.4306298120405092</v>
      </c>
      <c r="I27" s="14">
        <v>1.2149199119033189</v>
      </c>
      <c r="J27" s="14">
        <v>6.0141738905889565E-2</v>
      </c>
    </row>
    <row r="28" spans="1:10" ht="16.5" thickTop="1" thickBot="1" x14ac:dyDescent="0.3">
      <c r="A28" s="79" t="s">
        <v>31</v>
      </c>
      <c r="B28" s="18">
        <v>28.129642195613066</v>
      </c>
      <c r="C28" s="18">
        <v>195.89710175380682</v>
      </c>
      <c r="D28" s="18">
        <v>50.324674934699708</v>
      </c>
      <c r="E28" s="18">
        <v>37.64167874197782</v>
      </c>
      <c r="F28" s="18">
        <v>34.520134920116661</v>
      </c>
      <c r="G28" s="18">
        <v>21.901776028950689</v>
      </c>
      <c r="H28" s="18">
        <v>144.38826462574488</v>
      </c>
      <c r="I28" s="19">
        <v>-0.36553619852199953</v>
      </c>
      <c r="J28" s="19">
        <v>-0.26293822964668229</v>
      </c>
    </row>
    <row r="29" spans="1:10" ht="15.75" thickTop="1" x14ac:dyDescent="0.25">
      <c r="A29" s="77" t="s">
        <v>32</v>
      </c>
      <c r="B29" s="13">
        <v>-6.2681870764737697</v>
      </c>
      <c r="C29" s="13">
        <v>-27.785894954997278</v>
      </c>
      <c r="D29" s="13">
        <v>-8.1929289612722602</v>
      </c>
      <c r="E29" s="13">
        <v>1.9392615373542099</v>
      </c>
      <c r="F29" s="13">
        <v>-5.4806001866047991</v>
      </c>
      <c r="G29" s="13">
        <v>-4.7735775611361806</v>
      </c>
      <c r="H29" s="13">
        <v>-16.507845171659028</v>
      </c>
      <c r="I29" s="14">
        <v>-0.12900459829138075</v>
      </c>
      <c r="J29" s="14">
        <v>-0.40589118333616603</v>
      </c>
    </row>
    <row r="30" spans="1:10" x14ac:dyDescent="0.25">
      <c r="A30" s="82" t="s">
        <v>33</v>
      </c>
      <c r="B30" s="31">
        <v>0.22283209409081356</v>
      </c>
      <c r="C30" s="31">
        <v>0.14183923450749736</v>
      </c>
      <c r="D30" s="31">
        <v>0.16280142836298975</v>
      </c>
      <c r="E30" s="31">
        <v>-5.1518997084249452E-2</v>
      </c>
      <c r="F30" s="31">
        <v>0.15876531767003527</v>
      </c>
      <c r="G30" s="31">
        <v>0.21795390268014178</v>
      </c>
      <c r="H30" s="31">
        <v>0.11432954897302386</v>
      </c>
      <c r="I30" s="31">
        <v>0.37280550865094597</v>
      </c>
      <c r="J30" s="23"/>
    </row>
    <row r="31" spans="1:10" x14ac:dyDescent="0.25">
      <c r="A31" s="78" t="s">
        <v>34</v>
      </c>
      <c r="B31" s="6">
        <v>21.861455119139297</v>
      </c>
      <c r="C31" s="6">
        <v>168.11120679880955</v>
      </c>
      <c r="D31" s="6">
        <v>42.131745973427449</v>
      </c>
      <c r="E31" s="6">
        <v>39.580940279332033</v>
      </c>
      <c r="F31" s="6">
        <v>29.039534733511861</v>
      </c>
      <c r="G31" s="6">
        <v>17.128198467814507</v>
      </c>
      <c r="H31" s="6">
        <v>127.88041945408585</v>
      </c>
      <c r="I31" s="7">
        <v>-0.41017655327485586</v>
      </c>
      <c r="J31" s="7">
        <v>-0.23931056180490509</v>
      </c>
    </row>
    <row r="32" spans="1:10" ht="15.75" thickBot="1" x14ac:dyDescent="0.3">
      <c r="A32" s="77" t="s">
        <v>35</v>
      </c>
      <c r="B32" s="13">
        <v>-5.30509983118923E-3</v>
      </c>
      <c r="C32" s="13">
        <v>-1.1818811323188785E-2</v>
      </c>
      <c r="D32" s="13">
        <v>-2.6156539146845398E-3</v>
      </c>
      <c r="E32" s="13">
        <v>-2.08003810233348E-3</v>
      </c>
      <c r="F32" s="13">
        <v>-2.16803052676317E-3</v>
      </c>
      <c r="G32" s="13">
        <v>-1.7980987348506501E-3</v>
      </c>
      <c r="H32" s="13">
        <v>-8.6618212786318399E-3</v>
      </c>
      <c r="I32" s="14">
        <v>-0.17063034276773831</v>
      </c>
      <c r="J32" s="14">
        <v>-0.26711569871352936</v>
      </c>
    </row>
    <row r="33" spans="1:10" ht="16.5" thickTop="1" thickBot="1" x14ac:dyDescent="0.3">
      <c r="A33" s="79" t="s">
        <v>36</v>
      </c>
      <c r="B33" s="18">
        <v>21.856150019308107</v>
      </c>
      <c r="C33" s="18">
        <v>168.09938798748635</v>
      </c>
      <c r="D33" s="18">
        <v>42.129130319512768</v>
      </c>
      <c r="E33" s="18">
        <v>39.578860241229698</v>
      </c>
      <c r="F33" s="18">
        <v>29.037366702985096</v>
      </c>
      <c r="G33" s="18">
        <v>17.126400369079654</v>
      </c>
      <c r="H33" s="18">
        <v>127.87175763280723</v>
      </c>
      <c r="I33" s="19">
        <v>-0.41019443862590238</v>
      </c>
      <c r="J33" s="19">
        <v>-0.23930860686818053</v>
      </c>
    </row>
    <row r="34" spans="1:10" ht="16.5" thickTop="1" thickBot="1" x14ac:dyDescent="0.3">
      <c r="A34" s="81" t="s">
        <v>37</v>
      </c>
      <c r="B34" s="25">
        <v>23.981601049308107</v>
      </c>
      <c r="C34" s="25">
        <v>150.90011871748635</v>
      </c>
      <c r="D34" s="25">
        <v>42.056000319512769</v>
      </c>
      <c r="E34" s="25">
        <v>39.651990241229697</v>
      </c>
      <c r="F34" s="25">
        <v>29.037366702985096</v>
      </c>
      <c r="G34" s="25">
        <v>16.669056369079655</v>
      </c>
      <c r="H34" s="25">
        <v>127.45441363280723</v>
      </c>
      <c r="I34" s="26">
        <v>-0.42594462715635834</v>
      </c>
      <c r="J34" s="26">
        <v>-0.15537234353389692</v>
      </c>
    </row>
    <row r="35" spans="1:10" ht="15.75" thickTop="1" x14ac:dyDescent="0.25"/>
  </sheetData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Group</vt:lpstr>
      <vt:lpstr>P&amp;L Greece</vt:lpstr>
      <vt:lpstr>P&amp;L International</vt:lpstr>
      <vt:lpstr>'Balance Sheet'!Print_Area</vt:lpstr>
      <vt:lpstr>'P&amp;L Greece'!Print_Area</vt:lpstr>
      <vt:lpstr>'P&amp;L Group'!Print_Area</vt:lpstr>
      <vt:lpstr>'P&amp;L International'!Print_Area</vt:lpstr>
    </vt:vector>
  </TitlesOfParts>
  <Company>EuroBank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Stylios Christos</dc:creator>
  <cp:lastModifiedBy>Stylios Christos</cp:lastModifiedBy>
  <cp:lastPrinted>2021-03-10T13:34:53Z</cp:lastPrinted>
  <dcterms:created xsi:type="dcterms:W3CDTF">2020-05-28T10:17:11Z</dcterms:created>
  <dcterms:modified xsi:type="dcterms:W3CDTF">2021-03-10T13:34:58Z</dcterms:modified>
</cp:coreProperties>
</file>